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y PC (DESKTOP-OFS36Q0)\Desktop\Combined November 2020\"/>
    </mc:Choice>
  </mc:AlternateContent>
  <xr:revisionPtr revIDLastSave="0" documentId="13_ncr:1_{F7763E78-168F-438D-8A3D-1AD89922F8B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</sheets>
  <definedNames>
    <definedName name="_Hlk12971307" localSheetId="0">Sheet1!#REF!</definedName>
    <definedName name="_Hlk17790305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6" i="1" l="1"/>
  <c r="G185" i="1"/>
  <c r="F185" i="1"/>
  <c r="V145" i="1"/>
  <c r="I37" i="1"/>
  <c r="I189" i="1" s="1"/>
  <c r="I194" i="1" s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Watson</author>
  </authors>
  <commentList>
    <comment ref="I19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John Watson:</t>
        </r>
        <r>
          <rPr>
            <sz val="9"/>
            <color indexed="81"/>
            <rFont val="Tahoma"/>
            <charset val="1"/>
          </rPr>
          <t xml:space="preserve">
(</t>
        </r>
      </text>
    </comment>
  </commentList>
</comments>
</file>

<file path=xl/sharedStrings.xml><?xml version="1.0" encoding="utf-8"?>
<sst xmlns="http://schemas.openxmlformats.org/spreadsheetml/2006/main" count="402" uniqueCount="202">
  <si>
    <t xml:space="preserve">STAMBRIDGE PARISH COUNCIL  </t>
  </si>
  <si>
    <t>NSI Account:</t>
  </si>
  <si>
    <t>INCOME:</t>
  </si>
  <si>
    <t>Payment</t>
  </si>
  <si>
    <t xml:space="preserve">                  Description</t>
  </si>
  <si>
    <t>BACS</t>
  </si>
  <si>
    <t xml:space="preserve">               £</t>
  </si>
  <si>
    <t xml:space="preserve"> </t>
  </si>
  <si>
    <t>EXPENDITURE:</t>
  </si>
  <si>
    <t xml:space="preserve">        DATE</t>
  </si>
  <si>
    <t xml:space="preserve"> CHEQUE</t>
  </si>
  <si>
    <t>RECIPIENT</t>
  </si>
  <si>
    <t>DESCRIPTION</t>
  </si>
  <si>
    <t xml:space="preserve">  NETT</t>
  </si>
  <si>
    <t xml:space="preserve"> VAT</t>
  </si>
  <si>
    <t xml:space="preserve">  TOTAL</t>
  </si>
  <si>
    <t>APRIL</t>
  </si>
  <si>
    <t>ST/Order</t>
  </si>
  <si>
    <t xml:space="preserve">Clerk’s Salary </t>
  </si>
  <si>
    <t>D/D</t>
  </si>
  <si>
    <t>(Stambridge Community Centre)</t>
  </si>
  <si>
    <t>B.T.</t>
  </si>
  <si>
    <t>NWG/Essex &amp; Suffolk Water</t>
  </si>
  <si>
    <t>MAY</t>
  </si>
  <si>
    <t>JUNE</t>
  </si>
  <si>
    <t>ST/O</t>
  </si>
  <si>
    <t>AUGUST</t>
  </si>
  <si>
    <t>SEPTEMBER</t>
  </si>
  <si>
    <t>OCTOBER</t>
  </si>
  <si>
    <t>NOVEMBER</t>
  </si>
  <si>
    <t>HMRC</t>
  </si>
  <si>
    <t>DECEMBER</t>
  </si>
  <si>
    <t>JANUARY</t>
  </si>
  <si>
    <t>FEBRUARY</t>
  </si>
  <si>
    <t>MARCH</t>
  </si>
  <si>
    <t>PAYE-RTI</t>
  </si>
  <si>
    <t>(B.Summerfield)</t>
  </si>
  <si>
    <t xml:space="preserve">     TOTAL</t>
  </si>
  <si>
    <t xml:space="preserve">HMRC VAT126 (SCCMC)  </t>
  </si>
  <si>
    <t xml:space="preserve">Allotment Tenancy </t>
  </si>
  <si>
    <t xml:space="preserve">1st Payment </t>
  </si>
  <si>
    <t>PRECEPT</t>
  </si>
  <si>
    <t>Bank/Tran</t>
  </si>
  <si>
    <t>XRV126000103201</t>
  </si>
  <si>
    <t>RCCE</t>
  </si>
  <si>
    <t xml:space="preserve">2nd Payment </t>
  </si>
  <si>
    <t xml:space="preserve">  </t>
  </si>
  <si>
    <t>BT</t>
  </si>
  <si>
    <t>(W&amp;H (ROMAC) Ltd</t>
  </si>
  <si>
    <t>BT Hall telephone</t>
  </si>
  <si>
    <t>B Summerfield</t>
  </si>
  <si>
    <t xml:space="preserve">Allotments </t>
  </si>
  <si>
    <t>HMRC tax</t>
  </si>
  <si>
    <t>Business Instant Account:</t>
  </si>
  <si>
    <t>Community Business Account:</t>
  </si>
  <si>
    <t xml:space="preserve">METRO                                                                   Community Business Account:                       </t>
  </si>
  <si>
    <t xml:space="preserve">HMRC </t>
  </si>
  <si>
    <t>Annual Insurance</t>
  </si>
  <si>
    <t>Office phone</t>
  </si>
  <si>
    <t>Office phone (new contract)</t>
  </si>
  <si>
    <t>Annual Subscription</t>
  </si>
  <si>
    <t>C/Credit</t>
  </si>
  <si>
    <t>B Summerfield/Amazon</t>
  </si>
  <si>
    <t>B Summerfield/Post Office</t>
  </si>
  <si>
    <t>Large Envelope 1st Class stamps x 30</t>
  </si>
  <si>
    <t>Greenslade</t>
  </si>
  <si>
    <t>SCCMC</t>
  </si>
  <si>
    <t>Allotments</t>
  </si>
  <si>
    <t>Bank Trans</t>
  </si>
  <si>
    <t>Metro Bank</t>
  </si>
  <si>
    <t>Transaction charges</t>
  </si>
  <si>
    <t>Allotments  Px</t>
  </si>
  <si>
    <t>Energy 5/%</t>
  </si>
  <si>
    <t>Cancelled</t>
  </si>
  <si>
    <t>Npower</t>
  </si>
  <si>
    <t xml:space="preserve">                                                                                                                                                                                            </t>
  </si>
  <si>
    <t>Npower Business</t>
  </si>
  <si>
    <t>TOTAL BALANCES at 31st March 2022</t>
  </si>
  <si>
    <t xml:space="preserve">          2022-2023      </t>
  </si>
  <si>
    <t>Npower Streetlighting</t>
  </si>
  <si>
    <t>Back pay</t>
  </si>
  <si>
    <t>Precepted Support Grant</t>
  </si>
  <si>
    <t>VAT126</t>
  </si>
  <si>
    <t xml:space="preserve">EALC  </t>
  </si>
  <si>
    <t xml:space="preserve">Stamps </t>
  </si>
  <si>
    <t>Mobile</t>
  </si>
  <si>
    <t>Essex Playing Fields</t>
  </si>
  <si>
    <t>B Summerfield/McFee</t>
  </si>
  <si>
    <t>Software</t>
  </si>
  <si>
    <t>PAYE-RTI May</t>
  </si>
  <si>
    <t>Gallagher Brokers</t>
  </si>
  <si>
    <t>King Edmund School</t>
  </si>
  <si>
    <t>Crown Printers</t>
  </si>
  <si>
    <t>B Muggleton</t>
  </si>
  <si>
    <t>Reimbursement Plot 5</t>
  </si>
  <si>
    <t>Community Centre</t>
  </si>
  <si>
    <t>Gallagher Admin Fee</t>
  </si>
  <si>
    <t xml:space="preserve">W&amp;H (ROMAC) Ltd </t>
  </si>
  <si>
    <t>3 LED x Cagefield Road</t>
  </si>
  <si>
    <t>B Summerfield/Dropbox</t>
  </si>
  <si>
    <t>Annual Subs</t>
  </si>
  <si>
    <t>Auditing Solutions Ltd</t>
  </si>
  <si>
    <t>Internal Audit</t>
  </si>
  <si>
    <t>Paula Harman</t>
  </si>
  <si>
    <t>Ladybird Garden Services</t>
  </si>
  <si>
    <t>Mr R Pitts</t>
  </si>
  <si>
    <t>Allotments grass strips</t>
  </si>
  <si>
    <t>Info Commission</t>
  </si>
  <si>
    <t>Data Protection</t>
  </si>
  <si>
    <t>Paula Harman 006</t>
  </si>
  <si>
    <t>Streetlights: P11/P12/P13/P18 New LEDs</t>
  </si>
  <si>
    <t>Paula Harman 005</t>
  </si>
  <si>
    <t>Ladybird Garden Services (green Maintenance x 1 year)</t>
  </si>
  <si>
    <t>WAVE</t>
  </si>
  <si>
    <t>Allotments water supply</t>
  </si>
  <si>
    <t>B Summerfield/B&amp;Q</t>
  </si>
  <si>
    <t>Padlock Allots</t>
  </si>
  <si>
    <t>P Shaw/B&amp;Q</t>
  </si>
  <si>
    <t>Stambridge Community Centre</t>
  </si>
  <si>
    <t>Mobile (Sept)</t>
  </si>
  <si>
    <t>Mobile  (Oct)</t>
  </si>
  <si>
    <t>CANCELLED</t>
  </si>
  <si>
    <t>Streetlights: Cagefield Road P5 new LED</t>
  </si>
  <si>
    <t>Lemon Fencing Ltd</t>
  </si>
  <si>
    <t>KBS Depot Ltd</t>
  </si>
  <si>
    <t>Coastal Triple Bins - Village Hall</t>
  </si>
  <si>
    <t>B Summerfield/Essex County Skips</t>
  </si>
  <si>
    <t>Village Green Skip</t>
  </si>
  <si>
    <t>Clerk's Salary Back Pay</t>
  </si>
  <si>
    <t>SLCC</t>
  </si>
  <si>
    <t>Clerk's Annual Membership fee</t>
  </si>
  <si>
    <t xml:space="preserve">B Summerfield/Post Office </t>
  </si>
  <si>
    <t>Little Hall Farms Ltd.</t>
  </si>
  <si>
    <t>Walking boxes x 4</t>
  </si>
  <si>
    <t xml:space="preserve">JULY </t>
  </si>
  <si>
    <t>WiFi Boosters x 2  - Village Hall</t>
  </si>
  <si>
    <t>Allotments gates (Fill/Prikki)</t>
  </si>
  <si>
    <t>P5</t>
  </si>
  <si>
    <t>Locality Fund</t>
  </si>
  <si>
    <t>Jarrett</t>
  </si>
  <si>
    <t>Cash</t>
  </si>
  <si>
    <t>Twitchett</t>
  </si>
  <si>
    <t xml:space="preserve">Allotments  </t>
  </si>
  <si>
    <t>Cheques</t>
  </si>
  <si>
    <t>Bagnall</t>
  </si>
  <si>
    <t>Harrington</t>
  </si>
  <si>
    <t>Allotment</t>
  </si>
  <si>
    <t>Cheque</t>
  </si>
  <si>
    <t>D?D</t>
  </si>
  <si>
    <t>Anglian Water</t>
  </si>
  <si>
    <t>Allots</t>
  </si>
  <si>
    <t>Village Hall</t>
  </si>
  <si>
    <t>NALC/EALC agreed award x 10 months</t>
  </si>
  <si>
    <t>31st March 2022: Balances</t>
  </si>
  <si>
    <t>W&amp;H (ROMAC) Ltd</t>
  </si>
  <si>
    <t xml:space="preserve"> Village Hall</t>
  </si>
  <si>
    <t>Allotment rent 12 months x 2023-24</t>
  </si>
  <si>
    <t>Website annual</t>
  </si>
  <si>
    <t>Bags &amp;Covers Direct</t>
  </si>
  <si>
    <t>Donation towards a 10%  grant for Swings</t>
  </si>
  <si>
    <t>First/Second class stamps</t>
  </si>
  <si>
    <t>Grant</t>
  </si>
  <si>
    <t>Donation Pavilion Electrical inspection</t>
  </si>
  <si>
    <t>Allotment rent (2nd part 22-23)</t>
  </si>
  <si>
    <t>Stambridge Chairmans Jewel</t>
  </si>
  <si>
    <t>Vaughtons inv:54226</t>
  </si>
  <si>
    <t>One.com</t>
  </si>
  <si>
    <t>Mill Lane P2/P5-Stam P8/P14-Apton P2 (4 LEDS)</t>
  </si>
  <si>
    <t>B Summerfield/PrinterInks</t>
  </si>
  <si>
    <t>Printer Cartridge</t>
  </si>
  <si>
    <t>Allotment Standpipe Frost cover</t>
  </si>
  <si>
    <t>B Summerfield/Bags&amp;Covers Direct</t>
  </si>
  <si>
    <t>B Summerfield/PKF-Littlejohn</t>
  </si>
  <si>
    <t>External Auditors</t>
  </si>
  <si>
    <t>HMRC (March)</t>
  </si>
  <si>
    <t>B Summerfield/HMRC (February)</t>
  </si>
  <si>
    <t>B Summerfield/Websites4</t>
  </si>
  <si>
    <t>Annual Web Fee</t>
  </si>
  <si>
    <t>CANCELLED  (Allotment Standpipe Frost cover)</t>
  </si>
  <si>
    <t>…...........</t>
  </si>
  <si>
    <t>…........</t>
  </si>
  <si>
    <t>31st March 2023: Balances</t>
  </si>
  <si>
    <t>P4</t>
  </si>
  <si>
    <t>21/112022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</si>
  <si>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</si>
  <si>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</t>
  </si>
  <si>
    <t xml:space="preserve">    </t>
  </si>
  <si>
    <t>Chairman Training Day</t>
  </si>
  <si>
    <t xml:space="preserve">Interest earned April 22-March 23               </t>
  </si>
  <si>
    <t>…........................................</t>
  </si>
  <si>
    <t>Business Instant Account:  PLUS</t>
  </si>
  <si>
    <t xml:space="preserve">VAT126 SPC claimed for the SCCMC April 2022 </t>
  </si>
  <si>
    <t xml:space="preserve">VAT126 SPC late claimed for the SCCMC of October 2021 </t>
  </si>
  <si>
    <t>y</t>
  </si>
  <si>
    <t>BALANCES:</t>
  </si>
  <si>
    <t>Bus/NSI/Accs</t>
  </si>
  <si>
    <t xml:space="preserve">NB: 31st March 2023: </t>
  </si>
  <si>
    <t xml:space="preserve">  SCCMC </t>
  </si>
  <si>
    <t xml:space="preserve">    VAT126</t>
  </si>
  <si>
    <t>`</t>
  </si>
  <si>
    <t>VAT126 collected for the SCCMC (28-03-2023) to be paid out in 2023-24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</si>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</sst>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0" x14ac:knownFonts="1"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u/>
      <sz val="11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u/>
      <sz val="2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 val="singleAccounting"/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u/>
      <sz val="12"/>
      <color rgb="FF000000"/>
      <name val="Calibri"/>
      <family val="2"/>
    </font>
    <font>
      <sz val="12"/>
      <color theme="1"/>
      <name val="Calibri"/>
      <family val="2"/>
    </font>
    <font>
      <u/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u val="singleAccounting"/>
      <sz val="12"/>
      <color rgb="FF000000"/>
      <name val="Calibri"/>
      <family val="2"/>
    </font>
    <font>
      <sz val="14"/>
      <color rgb="FF000000"/>
      <name val="Calibri"/>
      <family val="2"/>
    </font>
    <font>
      <i/>
      <sz val="12"/>
      <color rgb="FFFF0000"/>
      <name val="Calibri"/>
      <family val="2"/>
    </font>
    <font>
      <b/>
      <sz val="14"/>
      <color rgb="FF000000"/>
      <name val="Calibri"/>
      <family val="2"/>
    </font>
    <font>
      <u/>
      <sz val="12"/>
      <color rgb="FF000000"/>
      <name val="Calibri"/>
      <family val="2"/>
    </font>
    <font>
      <u val="singleAccounting"/>
      <sz val="12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u/>
      <sz val="14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14" fontId="2" fillId="0" borderId="0" xfId="0" applyNumberFormat="1" applyFont="1"/>
    <xf numFmtId="0" fontId="6" fillId="0" borderId="0" xfId="0" applyFont="1"/>
    <xf numFmtId="0" fontId="10" fillId="0" borderId="0" xfId="0" applyFont="1"/>
    <xf numFmtId="0" fontId="13" fillId="0" borderId="0" xfId="0" applyFont="1" applyAlignment="1">
      <alignment vertical="center"/>
    </xf>
    <xf numFmtId="2" fontId="12" fillId="0" borderId="0" xfId="0" applyNumberFormat="1" applyFont="1"/>
    <xf numFmtId="0" fontId="12" fillId="0" borderId="0" xfId="0" applyFont="1"/>
    <xf numFmtId="2" fontId="4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4" fontId="14" fillId="0" borderId="0" xfId="0" applyNumberFormat="1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43" fontId="14" fillId="0" borderId="0" xfId="1" applyFont="1" applyFill="1"/>
    <xf numFmtId="0" fontId="15" fillId="0" borderId="0" xfId="0" applyFont="1"/>
    <xf numFmtId="0" fontId="14" fillId="0" borderId="0" xfId="0" applyFont="1" applyAlignment="1">
      <alignment vertical="center"/>
    </xf>
    <xf numFmtId="14" fontId="15" fillId="0" borderId="0" xfId="0" applyNumberFormat="1" applyFont="1"/>
    <xf numFmtId="2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 applyAlignment="1">
      <alignment vertical="center"/>
    </xf>
    <xf numFmtId="0" fontId="22" fillId="0" borderId="0" xfId="0" applyFont="1"/>
    <xf numFmtId="43" fontId="14" fillId="0" borderId="0" xfId="0" applyNumberFormat="1" applyFont="1"/>
    <xf numFmtId="14" fontId="14" fillId="0" borderId="0" xfId="0" applyNumberFormat="1" applyFont="1"/>
    <xf numFmtId="43" fontId="20" fillId="0" borderId="0" xfId="0" applyNumberFormat="1" applyFont="1"/>
    <xf numFmtId="0" fontId="23" fillId="0" borderId="0" xfId="0" applyFont="1"/>
    <xf numFmtId="43" fontId="19" fillId="0" borderId="0" xfId="1" applyFont="1" applyFill="1"/>
    <xf numFmtId="14" fontId="24" fillId="0" borderId="0" xfId="0" applyNumberFormat="1" applyFont="1" applyAlignment="1">
      <alignment horizontal="justify" vertical="center"/>
    </xf>
    <xf numFmtId="0" fontId="22" fillId="0" borderId="0" xfId="0" applyFont="1" applyAlignment="1">
      <alignment vertical="center"/>
    </xf>
    <xf numFmtId="43" fontId="14" fillId="0" borderId="0" xfId="1" applyFont="1" applyFill="1" applyAlignment="1">
      <alignment vertical="center"/>
    </xf>
    <xf numFmtId="43" fontId="16" fillId="0" borderId="0" xfId="1" applyFont="1" applyFill="1"/>
    <xf numFmtId="0" fontId="25" fillId="0" borderId="0" xfId="0" applyFont="1"/>
    <xf numFmtId="0" fontId="18" fillId="0" borderId="0" xfId="0" applyFont="1" applyAlignment="1">
      <alignment vertical="center"/>
    </xf>
    <xf numFmtId="2" fontId="18" fillId="0" borderId="0" xfId="0" applyNumberFormat="1" applyFont="1"/>
    <xf numFmtId="2" fontId="15" fillId="0" borderId="0" xfId="0" applyNumberFormat="1" applyFont="1"/>
    <xf numFmtId="0" fontId="21" fillId="0" borderId="0" xfId="0" applyFont="1"/>
    <xf numFmtId="2" fontId="19" fillId="0" borderId="0" xfId="0" applyNumberFormat="1" applyFont="1"/>
    <xf numFmtId="0" fontId="18" fillId="0" borderId="0" xfId="0" applyFont="1" applyAlignment="1">
      <alignment horizontal="justify" vertical="center"/>
    </xf>
    <xf numFmtId="2" fontId="28" fillId="0" borderId="0" xfId="0" applyNumberFormat="1" applyFont="1"/>
    <xf numFmtId="14" fontId="18" fillId="0" borderId="0" xfId="0" applyNumberFormat="1" applyFont="1" applyAlignment="1">
      <alignment horizontal="justify" vertical="center"/>
    </xf>
    <xf numFmtId="43" fontId="19" fillId="0" borderId="0" xfId="1" applyFont="1" applyFill="1" applyAlignment="1">
      <alignment vertical="center"/>
    </xf>
    <xf numFmtId="0" fontId="26" fillId="0" borderId="0" xfId="0" applyFont="1"/>
    <xf numFmtId="2" fontId="26" fillId="0" borderId="0" xfId="0" applyNumberFormat="1" applyFont="1"/>
    <xf numFmtId="0" fontId="29" fillId="0" borderId="0" xfId="0" applyFont="1"/>
    <xf numFmtId="43" fontId="27" fillId="0" borderId="0" xfId="0" applyNumberFormat="1" applyFont="1"/>
    <xf numFmtId="43" fontId="18" fillId="0" borderId="0" xfId="0" applyNumberFormat="1" applyFont="1"/>
    <xf numFmtId="2" fontId="14" fillId="0" borderId="0" xfId="0" applyNumberFormat="1" applyFont="1" applyAlignment="1">
      <alignment vertical="center"/>
    </xf>
    <xf numFmtId="2" fontId="0" fillId="0" borderId="0" xfId="0" applyNumberFormat="1"/>
    <xf numFmtId="2" fontId="30" fillId="0" borderId="0" xfId="0" applyNumberFormat="1" applyFont="1"/>
    <xf numFmtId="0" fontId="31" fillId="0" borderId="0" xfId="0" applyFont="1"/>
    <xf numFmtId="43" fontId="15" fillId="0" borderId="0" xfId="0" applyNumberFormat="1" applyFont="1"/>
    <xf numFmtId="43" fontId="16" fillId="0" borderId="0" xfId="0" applyNumberFormat="1" applyFont="1"/>
    <xf numFmtId="43" fontId="32" fillId="0" borderId="0" xfId="0" applyNumberFormat="1" applyFont="1"/>
    <xf numFmtId="43" fontId="0" fillId="0" borderId="0" xfId="0" applyNumberFormat="1"/>
    <xf numFmtId="0" fontId="33" fillId="0" borderId="0" xfId="0" applyFont="1"/>
    <xf numFmtId="0" fontId="34" fillId="0" borderId="0" xfId="0" applyFont="1"/>
    <xf numFmtId="2" fontId="34" fillId="0" borderId="0" xfId="0" applyNumberFormat="1" applyFont="1"/>
    <xf numFmtId="2" fontId="35" fillId="0" borderId="0" xfId="0" applyNumberFormat="1" applyFont="1"/>
    <xf numFmtId="2" fontId="7" fillId="0" borderId="0" xfId="0" applyNumberFormat="1" applyFont="1"/>
    <xf numFmtId="2" fontId="36" fillId="0" borderId="0" xfId="0" applyNumberFormat="1" applyFont="1"/>
    <xf numFmtId="0" fontId="35" fillId="0" borderId="0" xfId="0" applyFont="1"/>
    <xf numFmtId="0" fontId="37" fillId="0" borderId="0" xfId="0" applyFont="1"/>
    <xf numFmtId="2" fontId="21" fillId="0" borderId="0" xfId="0" applyNumberFormat="1" applyFont="1"/>
    <xf numFmtId="43" fontId="30" fillId="0" borderId="0" xfId="0" applyNumberFormat="1" applyFont="1"/>
    <xf numFmtId="0" fontId="7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0" fillId="2" borderId="0" xfId="0" applyFill="1"/>
    <xf numFmtId="0" fontId="15" fillId="2" borderId="0" xfId="0" applyFont="1" applyFill="1"/>
    <xf numFmtId="0" fontId="8" fillId="2" borderId="0" xfId="0" applyFont="1" applyFill="1"/>
    <xf numFmtId="14" fontId="14" fillId="2" borderId="0" xfId="0" applyNumberFormat="1" applyFont="1" applyFill="1"/>
    <xf numFmtId="0" fontId="14" fillId="2" borderId="0" xfId="0" applyFont="1" applyFill="1"/>
    <xf numFmtId="0" fontId="21" fillId="2" borderId="0" xfId="0" applyFont="1" applyFill="1"/>
    <xf numFmtId="2" fontId="8" fillId="0" borderId="0" xfId="0" applyNumberFormat="1" applyFont="1"/>
    <xf numFmtId="0" fontId="17" fillId="0" borderId="0" xfId="0" applyFont="1" applyAlignment="1">
      <alignment horizontal="center"/>
    </xf>
    <xf numFmtId="2" fontId="14" fillId="0" borderId="0" xfId="0" applyNumberFormat="1" applyFont="1" applyFill="1"/>
    <xf numFmtId="43" fontId="14" fillId="0" borderId="0" xfId="0" applyNumberFormat="1" applyFont="1" applyFill="1"/>
    <xf numFmtId="43" fontId="2" fillId="0" borderId="0" xfId="0" applyNumberFormat="1" applyFont="1" applyFill="1"/>
    <xf numFmtId="43" fontId="21" fillId="0" borderId="0" xfId="0" applyNumberFormat="1" applyFont="1" applyFill="1"/>
    <xf numFmtId="0" fontId="2" fillId="0" borderId="0" xfId="0" applyFont="1" applyFill="1"/>
    <xf numFmtId="43" fontId="16" fillId="0" borderId="0" xfId="0" applyNumberFormat="1" applyFont="1" applyFill="1"/>
    <xf numFmtId="0" fontId="14" fillId="0" borderId="0" xfId="0" applyFont="1" applyFill="1"/>
    <xf numFmtId="0" fontId="21" fillId="0" borderId="0" xfId="0" applyFont="1" applyFill="1"/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OL248"/>
  <sheetViews>
    <sheetView tabSelected="1" topLeftCell="A178" zoomScaleNormal="100" workbookViewId="0">
      <selection activeCell="I44" sqref="I43:I44"/>
    </sheetView>
  </sheetViews>
  <sheetFormatPr defaultRowHeight="14.4" x14ac:dyDescent="0.3"/>
  <cols>
    <col min="1" max="1" width="13.44140625" customWidth="1"/>
    <col min="2" max="2" width="15.33203125" customWidth="1"/>
    <col min="3" max="3" width="32.33203125" customWidth="1"/>
    <col min="4" max="4" width="45.109375" customWidth="1"/>
    <col min="5" max="5" width="0.109375" hidden="1" customWidth="1"/>
    <col min="6" max="6" width="12.33203125" customWidth="1"/>
    <col min="7" max="7" width="10.33203125" customWidth="1"/>
    <col min="8" max="8" width="12.5546875" customWidth="1"/>
    <col min="9" max="9" width="14.33203125" customWidth="1"/>
    <col min="10" max="10" width="0.109375" customWidth="1"/>
    <col min="11" max="11" width="5.88671875" hidden="1" customWidth="1"/>
    <col min="12" max="16" width="9.109375" hidden="1" customWidth="1"/>
    <col min="17" max="17" width="9" hidden="1" customWidth="1"/>
    <col min="18" max="19" width="9.109375" hidden="1" customWidth="1"/>
    <col min="20" max="20" width="12.33203125" customWidth="1"/>
    <col min="21" max="21" width="14.5546875" customWidth="1"/>
    <col min="22" max="22" width="13.6640625" customWidth="1"/>
    <col min="23" max="23" width="10" customWidth="1"/>
    <col min="24" max="24" width="9" customWidth="1"/>
    <col min="25" max="25" width="10.109375" customWidth="1"/>
    <col min="26" max="26" width="12.88671875" customWidth="1"/>
    <col min="27" max="15435" width="9.109375" customWidth="1"/>
    <col min="15436" max="15473" width="9.109375" hidden="1" customWidth="1"/>
    <col min="15474" max="15474" width="0.33203125" hidden="1" customWidth="1"/>
    <col min="15475" max="15489" width="9.109375" hidden="1" customWidth="1"/>
    <col min="15490" max="15490" width="8.5546875" hidden="1" customWidth="1"/>
    <col min="15491" max="15505" width="9.109375" hidden="1" customWidth="1"/>
    <col min="15506" max="15506" width="9" hidden="1" customWidth="1"/>
    <col min="15507" max="15551" width="9.109375" hidden="1" customWidth="1"/>
    <col min="15552" max="15552" width="0.5546875" hidden="1" customWidth="1"/>
    <col min="15553" max="15569" width="9.109375" hidden="1" customWidth="1"/>
    <col min="15570" max="15570" width="0.44140625" hidden="1" customWidth="1"/>
    <col min="15571" max="15605" width="9.109375" hidden="1" customWidth="1"/>
    <col min="15606" max="15606" width="6.5546875" hidden="1" customWidth="1"/>
    <col min="15607" max="15624" width="9.109375" hidden="1" customWidth="1"/>
    <col min="15625" max="15625" width="0.5546875" hidden="1" customWidth="1"/>
    <col min="15626" max="15635" width="9.109375" hidden="1" customWidth="1"/>
    <col min="15636" max="15636" width="0.109375" hidden="1" customWidth="1"/>
    <col min="15637" max="15656" width="9.109375" hidden="1" customWidth="1"/>
    <col min="15657" max="15657" width="8.44140625" hidden="1" customWidth="1"/>
    <col min="15658" max="15670" width="9.109375" hidden="1" customWidth="1"/>
    <col min="15671" max="15673" width="9.109375" customWidth="1"/>
    <col min="15674" max="15710" width="9.109375" hidden="1" customWidth="1"/>
    <col min="15711" max="15711" width="1.109375" hidden="1" customWidth="1"/>
    <col min="15712" max="15713" width="9.109375" hidden="1" customWidth="1"/>
    <col min="15714" max="15714" width="5.5546875" hidden="1" customWidth="1"/>
    <col min="15715" max="15750" width="9.109375" hidden="1" customWidth="1"/>
    <col min="15751" max="15751" width="0.33203125" hidden="1" customWidth="1"/>
    <col min="15752" max="15772" width="9.109375" hidden="1" customWidth="1"/>
    <col min="15773" max="15773" width="0.33203125" hidden="1" customWidth="1"/>
    <col min="15774" max="15790" width="9.109375" hidden="1" customWidth="1"/>
    <col min="15791" max="15791" width="3" hidden="1" customWidth="1"/>
    <col min="15792" max="15831" width="9.109375" hidden="1" customWidth="1"/>
    <col min="15832" max="15832" width="1.109375" hidden="1" customWidth="1"/>
    <col min="15833" max="15910" width="9.109375" hidden="1" customWidth="1"/>
    <col min="15911" max="15911" width="0.109375" hidden="1" customWidth="1"/>
    <col min="15912" max="15928" width="9.109375" hidden="1" customWidth="1"/>
    <col min="15929" max="15929" width="1.109375" hidden="1" customWidth="1"/>
    <col min="15930" max="15950" width="9.109375" hidden="1" customWidth="1"/>
    <col min="15951" max="16384" width="9.109375" customWidth="1"/>
  </cols>
  <sheetData>
    <row r="1" spans="1:25" ht="25.8" x14ac:dyDescent="0.5">
      <c r="A1" s="8" t="s">
        <v>0</v>
      </c>
      <c r="B1" s="4"/>
      <c r="C1" s="4"/>
      <c r="D1" s="5" t="s">
        <v>78</v>
      </c>
      <c r="E1" s="3"/>
      <c r="F1" s="5" t="s">
        <v>43</v>
      </c>
      <c r="G1" s="3"/>
      <c r="H1" s="3"/>
      <c r="I1" s="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8"/>
      <c r="X1" s="1"/>
    </row>
    <row r="2" spans="1:25" ht="18" x14ac:dyDescent="0.35">
      <c r="A2" s="9" t="s">
        <v>77</v>
      </c>
      <c r="C2" s="2"/>
      <c r="U2" t="s">
        <v>195</v>
      </c>
      <c r="V2" s="67" t="s">
        <v>197</v>
      </c>
      <c r="W2" s="11"/>
      <c r="X2" s="1"/>
      <c r="Y2" s="1"/>
    </row>
    <row r="3" spans="1:25" x14ac:dyDescent="0.3">
      <c r="C3" s="1"/>
      <c r="V3" s="11" t="s">
        <v>198</v>
      </c>
      <c r="X3" s="1"/>
      <c r="Y3" s="1"/>
    </row>
    <row r="4" spans="1:25" ht="18" x14ac:dyDescent="0.35">
      <c r="A4" s="3" t="s">
        <v>153</v>
      </c>
      <c r="C4" s="4" t="s">
        <v>54</v>
      </c>
      <c r="D4" s="10"/>
      <c r="I4" s="57">
        <v>29281.040000000001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W4" s="1"/>
      <c r="X4" s="1"/>
      <c r="Y4" s="1"/>
    </row>
    <row r="5" spans="1:25" ht="18" x14ac:dyDescent="0.35">
      <c r="A5" s="3" t="s">
        <v>153</v>
      </c>
      <c r="C5" s="4" t="s">
        <v>53</v>
      </c>
      <c r="D5" s="11"/>
      <c r="E5" s="3"/>
      <c r="I5" s="6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3">
        <v>1339.09</v>
      </c>
      <c r="X5" s="1"/>
      <c r="Y5" s="1"/>
    </row>
    <row r="6" spans="1:25" ht="15" customHeight="1" x14ac:dyDescent="0.35">
      <c r="A6" s="3" t="s">
        <v>153</v>
      </c>
      <c r="C6" s="4" t="s">
        <v>1</v>
      </c>
      <c r="D6" s="12"/>
      <c r="E6" s="3"/>
      <c r="I6" s="6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7">
        <v>35.200000000000003</v>
      </c>
      <c r="W6" s="1"/>
      <c r="Y6" s="1"/>
    </row>
    <row r="7" spans="1:25" x14ac:dyDescent="0.3">
      <c r="C7" s="1"/>
      <c r="D7" s="3"/>
      <c r="E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W7" s="1"/>
      <c r="X7" s="1"/>
    </row>
    <row r="8" spans="1:25" x14ac:dyDescent="0.3">
      <c r="A8" s="3"/>
      <c r="C8" s="4"/>
      <c r="D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X8" s="1"/>
    </row>
    <row r="9" spans="1:25" x14ac:dyDescent="0.3">
      <c r="I9" s="56"/>
    </row>
    <row r="10" spans="1:25" ht="18" x14ac:dyDescent="0.35">
      <c r="A10" s="13" t="s">
        <v>55</v>
      </c>
      <c r="B10" s="13"/>
      <c r="C10" s="7"/>
      <c r="D10" s="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8" x14ac:dyDescent="0.35">
      <c r="A11" s="14" t="s">
        <v>2</v>
      </c>
      <c r="B11" s="7" t="s">
        <v>3</v>
      </c>
      <c r="C11" s="13" t="s">
        <v>4</v>
      </c>
      <c r="D11" s="15"/>
      <c r="E11" s="15"/>
      <c r="F11" s="15"/>
      <c r="G11" s="13"/>
      <c r="H11" s="13" t="s">
        <v>15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5" ht="15.6" x14ac:dyDescent="0.3">
      <c r="A12" s="32">
        <v>44655</v>
      </c>
      <c r="B12" s="17" t="s">
        <v>5</v>
      </c>
      <c r="C12" s="17" t="s">
        <v>40</v>
      </c>
      <c r="D12" s="17" t="s">
        <v>41</v>
      </c>
      <c r="E12" s="17"/>
      <c r="F12" s="17"/>
      <c r="G12" s="17" t="s">
        <v>6</v>
      </c>
      <c r="H12" s="20">
        <v>16000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1"/>
      <c r="X12" s="21"/>
      <c r="Y12" s="1"/>
    </row>
    <row r="13" spans="1:25" ht="15.6" x14ac:dyDescent="0.3">
      <c r="A13" s="32">
        <v>44707</v>
      </c>
      <c r="B13" s="17" t="s">
        <v>42</v>
      </c>
      <c r="C13" s="17" t="s">
        <v>39</v>
      </c>
      <c r="D13" s="17" t="s">
        <v>137</v>
      </c>
      <c r="E13" s="17"/>
      <c r="F13" s="17"/>
      <c r="G13" s="17"/>
      <c r="H13" s="20">
        <v>35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1"/>
      <c r="X13" s="21"/>
      <c r="Y13" s="1"/>
    </row>
    <row r="14" spans="1:25" ht="15.6" x14ac:dyDescent="0.3">
      <c r="A14" s="32">
        <v>44736</v>
      </c>
      <c r="B14" s="17" t="s">
        <v>5</v>
      </c>
      <c r="C14" s="17" t="s">
        <v>45</v>
      </c>
      <c r="D14" s="17" t="s">
        <v>41</v>
      </c>
      <c r="E14" s="17"/>
      <c r="F14" s="17"/>
      <c r="G14" s="17" t="s">
        <v>6</v>
      </c>
      <c r="H14" s="20">
        <v>16000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1"/>
      <c r="X14" s="21"/>
      <c r="Y14" s="1"/>
    </row>
    <row r="15" spans="1:25" ht="15.6" x14ac:dyDescent="0.3">
      <c r="A15" s="32">
        <v>44750</v>
      </c>
      <c r="B15" s="17" t="s">
        <v>5</v>
      </c>
      <c r="C15" s="17" t="s">
        <v>38</v>
      </c>
      <c r="D15" s="17"/>
      <c r="E15" s="17"/>
      <c r="G15" s="17"/>
      <c r="I15" s="2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0">
        <v>848.74</v>
      </c>
      <c r="W15" s="84" t="s">
        <v>201</v>
      </c>
      <c r="X15" s="26"/>
    </row>
    <row r="16" spans="1:25" ht="15.6" x14ac:dyDescent="0.3">
      <c r="A16" s="32">
        <v>44762</v>
      </c>
      <c r="B16" s="17" t="s">
        <v>5</v>
      </c>
      <c r="C16" s="17" t="s">
        <v>38</v>
      </c>
      <c r="D16" s="17"/>
      <c r="E16" s="17"/>
      <c r="G16" s="1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7">
        <v>1803.37</v>
      </c>
      <c r="W16" s="84" t="s">
        <v>201</v>
      </c>
      <c r="X16" s="26"/>
    </row>
    <row r="17" spans="1:24" ht="15.6" x14ac:dyDescent="0.3">
      <c r="A17" s="32">
        <v>44805</v>
      </c>
      <c r="B17" s="17" t="s">
        <v>5</v>
      </c>
      <c r="C17" s="17" t="s">
        <v>38</v>
      </c>
      <c r="D17" s="17"/>
      <c r="E17" s="17"/>
      <c r="G17" s="17"/>
      <c r="I17" s="26"/>
      <c r="J17" s="4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17">
        <v>1131.57</v>
      </c>
      <c r="W17" s="84" t="s">
        <v>201</v>
      </c>
      <c r="X17" s="26"/>
    </row>
    <row r="18" spans="1:24" ht="18" x14ac:dyDescent="0.35">
      <c r="A18" s="32">
        <v>44812</v>
      </c>
      <c r="B18" s="17" t="s">
        <v>5</v>
      </c>
      <c r="C18" s="17" t="s">
        <v>138</v>
      </c>
      <c r="D18" s="17"/>
      <c r="E18" s="17"/>
      <c r="F18" s="17"/>
      <c r="G18" s="17"/>
      <c r="H18" s="24">
        <v>2449.4499999999998</v>
      </c>
      <c r="I18" s="26"/>
      <c r="W18" s="1"/>
      <c r="X18" s="47"/>
    </row>
    <row r="19" spans="1:24" ht="15.6" x14ac:dyDescent="0.3">
      <c r="A19" s="32">
        <v>44824</v>
      </c>
      <c r="B19" s="21" t="s">
        <v>68</v>
      </c>
      <c r="C19" s="17" t="s">
        <v>65</v>
      </c>
      <c r="D19" s="17" t="s">
        <v>71</v>
      </c>
      <c r="E19" s="21"/>
      <c r="F19" s="21"/>
      <c r="G19" s="21"/>
      <c r="H19" s="24">
        <v>80</v>
      </c>
      <c r="I19" s="2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1"/>
      <c r="X19" s="26"/>
    </row>
    <row r="20" spans="1:24" ht="15.6" x14ac:dyDescent="0.3">
      <c r="A20" s="32">
        <v>44833</v>
      </c>
      <c r="B20" s="21" t="s">
        <v>68</v>
      </c>
      <c r="C20" s="17" t="s">
        <v>139</v>
      </c>
      <c r="D20" s="17" t="s">
        <v>71</v>
      </c>
      <c r="E20" s="21"/>
      <c r="F20" s="21"/>
      <c r="G20" s="21"/>
      <c r="H20" s="24">
        <v>80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"/>
      <c r="X20" s="26"/>
    </row>
    <row r="21" spans="1:24" ht="15.6" x14ac:dyDescent="0.3">
      <c r="A21" s="32">
        <v>44848</v>
      </c>
      <c r="B21" s="21" t="s">
        <v>5</v>
      </c>
      <c r="C21" s="21" t="s">
        <v>138</v>
      </c>
      <c r="D21" s="21" t="s">
        <v>161</v>
      </c>
      <c r="E21" s="21"/>
      <c r="F21" s="21"/>
      <c r="G21" s="21"/>
      <c r="H21" s="24">
        <v>851</v>
      </c>
      <c r="I21" s="2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75</v>
      </c>
      <c r="W21" s="1"/>
      <c r="X21" s="26"/>
    </row>
    <row r="22" spans="1:24" ht="15.6" x14ac:dyDescent="0.3">
      <c r="A22" s="32">
        <v>44848</v>
      </c>
      <c r="B22" s="21" t="s">
        <v>61</v>
      </c>
      <c r="C22" s="21" t="s">
        <v>140</v>
      </c>
      <c r="D22" s="17" t="s">
        <v>67</v>
      </c>
      <c r="E22" s="26"/>
      <c r="F22" s="26"/>
      <c r="G22" s="26"/>
      <c r="H22" s="24">
        <v>80</v>
      </c>
      <c r="I22" s="2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"/>
      <c r="X22" s="26"/>
    </row>
    <row r="23" spans="1:24" ht="15.6" x14ac:dyDescent="0.3">
      <c r="A23" s="32">
        <v>44848</v>
      </c>
      <c r="B23" s="21" t="s">
        <v>68</v>
      </c>
      <c r="C23" s="17" t="s">
        <v>141</v>
      </c>
      <c r="D23" s="17" t="s">
        <v>67</v>
      </c>
      <c r="E23" s="21"/>
      <c r="F23" s="21"/>
      <c r="G23" s="21"/>
      <c r="H23" s="24">
        <v>80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"/>
      <c r="X23" s="26"/>
    </row>
    <row r="24" spans="1:24" ht="15.6" x14ac:dyDescent="0.3">
      <c r="A24" s="32">
        <v>44851</v>
      </c>
      <c r="B24" s="21" t="s">
        <v>68</v>
      </c>
      <c r="C24" s="21" t="s">
        <v>65</v>
      </c>
      <c r="D24" s="17" t="s">
        <v>67</v>
      </c>
      <c r="E24" s="21"/>
      <c r="F24" s="21"/>
      <c r="G24" s="21"/>
      <c r="H24" s="24">
        <v>80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s">
        <v>7</v>
      </c>
      <c r="W24" s="1"/>
      <c r="X24" s="26"/>
    </row>
    <row r="25" spans="1:24" ht="15.6" x14ac:dyDescent="0.3">
      <c r="A25" s="32">
        <v>44852</v>
      </c>
      <c r="B25" s="21" t="s">
        <v>61</v>
      </c>
      <c r="C25" s="21" t="s">
        <v>143</v>
      </c>
      <c r="D25" s="17" t="s">
        <v>142</v>
      </c>
      <c r="E25" s="21"/>
      <c r="F25" s="21"/>
      <c r="G25" s="21"/>
      <c r="H25" s="24">
        <v>1200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"/>
      <c r="X25" s="26"/>
    </row>
    <row r="26" spans="1:24" ht="15.6" x14ac:dyDescent="0.3">
      <c r="A26" s="32">
        <v>44853</v>
      </c>
      <c r="B26" s="21" t="s">
        <v>68</v>
      </c>
      <c r="C26" s="21" t="s">
        <v>144</v>
      </c>
      <c r="D26" s="17" t="s">
        <v>142</v>
      </c>
      <c r="E26" s="21"/>
      <c r="F26" s="21"/>
      <c r="G26" s="21"/>
      <c r="H26" s="24">
        <v>80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"/>
      <c r="X26" s="26"/>
    </row>
    <row r="27" spans="1:24" ht="15.6" x14ac:dyDescent="0.3">
      <c r="A27" s="32">
        <v>44855</v>
      </c>
      <c r="B27" s="21" t="s">
        <v>68</v>
      </c>
      <c r="C27" s="17" t="s">
        <v>145</v>
      </c>
      <c r="D27" s="17" t="s">
        <v>67</v>
      </c>
      <c r="E27" s="21"/>
      <c r="F27" s="21"/>
      <c r="G27" s="21"/>
      <c r="H27" s="24">
        <v>80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"/>
      <c r="X27" s="26"/>
    </row>
    <row r="28" spans="1:24" ht="15.6" x14ac:dyDescent="0.3">
      <c r="A28" s="32">
        <v>44866</v>
      </c>
      <c r="B28" s="21" t="s">
        <v>61</v>
      </c>
      <c r="C28" s="17" t="s">
        <v>147</v>
      </c>
      <c r="D28" s="17" t="s">
        <v>146</v>
      </c>
      <c r="E28" s="21"/>
      <c r="F28" s="21"/>
      <c r="G28" s="21"/>
      <c r="H28" s="24">
        <v>80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"/>
      <c r="X28" s="26"/>
    </row>
    <row r="29" spans="1:24" ht="15.6" x14ac:dyDescent="0.3">
      <c r="A29" s="32">
        <v>44866</v>
      </c>
      <c r="B29" s="21" t="s">
        <v>61</v>
      </c>
      <c r="C29" s="17" t="s">
        <v>147</v>
      </c>
      <c r="D29" s="17" t="s">
        <v>146</v>
      </c>
      <c r="E29" s="21"/>
      <c r="F29" s="21"/>
      <c r="G29" s="21"/>
      <c r="H29" s="24">
        <v>80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7"/>
      <c r="W29" s="1"/>
      <c r="X29" s="26"/>
    </row>
    <row r="30" spans="1:24" ht="15.6" x14ac:dyDescent="0.3">
      <c r="A30" s="32" t="s">
        <v>183</v>
      </c>
      <c r="B30" s="21" t="s">
        <v>61</v>
      </c>
      <c r="C30" s="17" t="s">
        <v>140</v>
      </c>
      <c r="D30" s="17" t="s">
        <v>146</v>
      </c>
      <c r="H30" s="43">
        <v>80</v>
      </c>
      <c r="W30" s="1"/>
      <c r="X30" s="40"/>
    </row>
    <row r="31" spans="1:24" ht="15.6" x14ac:dyDescent="0.3">
      <c r="A31" s="23">
        <v>44889</v>
      </c>
      <c r="B31" s="21" t="s">
        <v>61</v>
      </c>
      <c r="C31" s="21" t="s">
        <v>182</v>
      </c>
      <c r="D31" s="17" t="s">
        <v>146</v>
      </c>
      <c r="E31" s="21"/>
      <c r="F31" s="21"/>
      <c r="G31" s="21"/>
      <c r="H31" s="71">
        <v>80</v>
      </c>
      <c r="W31" s="26"/>
      <c r="X31" s="26"/>
    </row>
    <row r="32" spans="1:24" ht="15" customHeight="1" x14ac:dyDescent="0.3">
      <c r="A32" s="32">
        <v>44894</v>
      </c>
      <c r="B32" s="17" t="s">
        <v>5</v>
      </c>
      <c r="C32" s="17" t="s">
        <v>38</v>
      </c>
      <c r="H32" s="62"/>
      <c r="V32" s="17">
        <v>465.08</v>
      </c>
      <c r="W32" s="84" t="s">
        <v>201</v>
      </c>
    </row>
    <row r="33" spans="1:26" ht="15" customHeight="1" x14ac:dyDescent="0.3">
      <c r="A33" s="80">
        <v>45013</v>
      </c>
      <c r="B33" s="81" t="s">
        <v>5</v>
      </c>
      <c r="C33" s="81" t="s">
        <v>38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2">
        <v>755.94</v>
      </c>
      <c r="W33" s="58"/>
    </row>
    <row r="34" spans="1:26" ht="15" customHeight="1" x14ac:dyDescent="0.3">
      <c r="V34" s="62"/>
      <c r="W34" s="43"/>
    </row>
    <row r="35" spans="1:26" ht="15" customHeight="1" x14ac:dyDescent="0.35">
      <c r="H35" s="31">
        <f>SUM(H12:H33)</f>
        <v>37415.449999999997</v>
      </c>
      <c r="I35" s="63">
        <v>37415.449999999997</v>
      </c>
      <c r="V35" s="72">
        <v>5004.7</v>
      </c>
    </row>
    <row r="36" spans="1:26" ht="15" customHeight="1" x14ac:dyDescent="0.45">
      <c r="F36" t="s">
        <v>193</v>
      </c>
      <c r="H36" s="53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44"/>
    </row>
    <row r="37" spans="1:26" ht="15" customHeight="1" x14ac:dyDescent="0.35">
      <c r="H37" s="31"/>
      <c r="I37" s="57">
        <f>SUM(I4:I35)</f>
        <v>66696.489999999991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1:26" ht="15" customHeight="1" x14ac:dyDescent="0.3"/>
    <row r="39" spans="1:26" ht="15" customHeight="1" x14ac:dyDescent="0.3">
      <c r="A39" s="30" t="s">
        <v>8</v>
      </c>
      <c r="B39" s="17"/>
      <c r="C39" s="17"/>
      <c r="D39" s="17"/>
      <c r="E39" s="17"/>
      <c r="F39" s="17"/>
      <c r="G39" s="17"/>
      <c r="H39" s="17"/>
      <c r="I39" s="4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5"/>
      <c r="W39" s="1"/>
    </row>
    <row r="40" spans="1:26" ht="15" customHeight="1" x14ac:dyDescent="0.3">
      <c r="A40" s="27" t="s">
        <v>9</v>
      </c>
      <c r="B40" s="27" t="s">
        <v>10</v>
      </c>
      <c r="C40" s="27" t="s">
        <v>11</v>
      </c>
      <c r="D40" s="27" t="s">
        <v>12</v>
      </c>
      <c r="E40" s="17"/>
      <c r="F40" s="27" t="s">
        <v>13</v>
      </c>
      <c r="G40" s="27" t="s">
        <v>14</v>
      </c>
      <c r="H40" s="27" t="s">
        <v>37</v>
      </c>
      <c r="I40" s="1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17"/>
      <c r="W40" s="1"/>
      <c r="X40" s="26"/>
    </row>
    <row r="41" spans="1:26" ht="15" customHeight="1" x14ac:dyDescent="0.3">
      <c r="A41" s="30" t="s">
        <v>16</v>
      </c>
      <c r="I41" s="1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7"/>
      <c r="W41" s="1"/>
      <c r="X41" s="26"/>
      <c r="Z41" t="s">
        <v>7</v>
      </c>
    </row>
    <row r="42" spans="1:26" ht="15" customHeight="1" x14ac:dyDescent="0.3">
      <c r="A42" s="23">
        <v>44652</v>
      </c>
      <c r="B42" s="21">
        <v>800235</v>
      </c>
      <c r="C42" s="21" t="s">
        <v>83</v>
      </c>
      <c r="D42" s="21" t="s">
        <v>187</v>
      </c>
      <c r="E42" s="21"/>
      <c r="F42" s="21"/>
      <c r="G42" s="21"/>
      <c r="H42" s="85">
        <v>54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7"/>
      <c r="W42" s="1"/>
      <c r="X42" s="26"/>
    </row>
    <row r="43" spans="1:26" ht="15" customHeight="1" x14ac:dyDescent="0.3">
      <c r="A43" s="16">
        <v>44658</v>
      </c>
      <c r="B43" s="17" t="s">
        <v>17</v>
      </c>
      <c r="C43" s="18" t="s">
        <v>18</v>
      </c>
      <c r="D43" s="19"/>
      <c r="E43" s="17"/>
      <c r="F43" s="17"/>
      <c r="G43" s="17"/>
      <c r="H43" s="20">
        <v>657.23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7"/>
      <c r="W43" s="1"/>
      <c r="X43" s="26"/>
    </row>
    <row r="44" spans="1:26" ht="15" customHeight="1" x14ac:dyDescent="0.3">
      <c r="A44" s="16">
        <v>44672</v>
      </c>
      <c r="C44" s="21" t="s">
        <v>56</v>
      </c>
      <c r="D44" s="21" t="s">
        <v>35</v>
      </c>
      <c r="E44" s="21"/>
      <c r="F44" s="21"/>
      <c r="G44" s="21"/>
      <c r="H44" s="86">
        <v>90.2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"/>
      <c r="X44" s="26"/>
    </row>
    <row r="45" spans="1:26" ht="15" customHeight="1" x14ac:dyDescent="0.3">
      <c r="A45" s="16">
        <v>44672</v>
      </c>
      <c r="B45" s="21">
        <v>800238</v>
      </c>
      <c r="C45" s="17" t="s">
        <v>36</v>
      </c>
      <c r="D45" s="22" t="s">
        <v>80</v>
      </c>
      <c r="E45" s="17"/>
      <c r="F45" s="17"/>
      <c r="G45" s="17"/>
      <c r="H45" s="20">
        <v>147.47999999999999</v>
      </c>
      <c r="I45" s="1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17"/>
      <c r="W45" s="1"/>
      <c r="X45" s="26"/>
    </row>
    <row r="46" spans="1:26" ht="15" customHeight="1" x14ac:dyDescent="0.3">
      <c r="A46" s="16">
        <v>44672</v>
      </c>
      <c r="B46" s="21">
        <v>800239</v>
      </c>
      <c r="C46" s="22" t="s">
        <v>20</v>
      </c>
      <c r="D46" s="21" t="s">
        <v>81</v>
      </c>
      <c r="E46" s="21"/>
      <c r="F46" s="17"/>
      <c r="G46" s="17"/>
      <c r="H46" s="20">
        <v>3000</v>
      </c>
      <c r="I46" s="21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17"/>
      <c r="W46" s="1"/>
      <c r="X46" s="21"/>
    </row>
    <row r="47" spans="1:26" ht="15" customHeight="1" x14ac:dyDescent="0.3">
      <c r="A47" s="16">
        <v>44672</v>
      </c>
      <c r="B47" s="21">
        <v>800240</v>
      </c>
      <c r="C47" s="22" t="s">
        <v>20</v>
      </c>
      <c r="D47" s="21" t="s">
        <v>192</v>
      </c>
      <c r="E47" s="21"/>
      <c r="F47" s="21"/>
      <c r="G47" s="21"/>
      <c r="H47" s="20">
        <v>179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0">
        <v>179</v>
      </c>
      <c r="X47" s="21"/>
    </row>
    <row r="48" spans="1:26" ht="15" customHeight="1" x14ac:dyDescent="0.3">
      <c r="A48" s="16">
        <v>44672</v>
      </c>
      <c r="B48" s="21">
        <v>800241</v>
      </c>
      <c r="C48" s="22" t="s">
        <v>20</v>
      </c>
      <c r="D48" s="22" t="s">
        <v>191</v>
      </c>
      <c r="E48" s="17"/>
      <c r="F48" s="17"/>
      <c r="G48" s="17"/>
      <c r="H48" s="20">
        <v>439.91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0">
        <v>439.91</v>
      </c>
      <c r="X48" s="26"/>
    </row>
    <row r="49" spans="1:24" ht="15" customHeight="1" x14ac:dyDescent="0.3">
      <c r="A49" s="16">
        <v>44672</v>
      </c>
      <c r="B49" s="17">
        <v>800242</v>
      </c>
      <c r="C49" s="17" t="s">
        <v>83</v>
      </c>
      <c r="D49" s="17" t="s">
        <v>60</v>
      </c>
      <c r="E49" s="17"/>
      <c r="F49" s="17"/>
      <c r="G49" s="17"/>
      <c r="H49" s="20">
        <v>209.28</v>
      </c>
      <c r="I49" s="21"/>
      <c r="J49" s="26"/>
      <c r="K49" s="26"/>
      <c r="L49" s="41"/>
      <c r="M49" s="26"/>
      <c r="N49" s="26"/>
      <c r="O49" s="26"/>
      <c r="P49" s="26"/>
      <c r="Q49" s="26"/>
      <c r="R49" s="26"/>
      <c r="S49" s="26"/>
      <c r="T49" s="26"/>
      <c r="V49" s="17"/>
      <c r="W49" s="1"/>
      <c r="X49" s="26"/>
    </row>
    <row r="50" spans="1:24" ht="15" customHeight="1" x14ac:dyDescent="0.3">
      <c r="A50" s="16">
        <v>44672</v>
      </c>
      <c r="B50" s="21">
        <v>800243</v>
      </c>
      <c r="C50" s="22" t="s">
        <v>50</v>
      </c>
      <c r="D50" s="22" t="s">
        <v>84</v>
      </c>
      <c r="E50" s="17"/>
      <c r="F50" s="17"/>
      <c r="G50" s="17"/>
      <c r="H50" s="38">
        <v>59.7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17"/>
      <c r="W50" s="1"/>
      <c r="X50" s="26"/>
    </row>
    <row r="51" spans="1:24" ht="15" customHeight="1" x14ac:dyDescent="0.3">
      <c r="A51" s="16">
        <v>44672</v>
      </c>
      <c r="B51" s="21">
        <v>800244</v>
      </c>
      <c r="C51" s="21" t="s">
        <v>47</v>
      </c>
      <c r="D51" s="21" t="s">
        <v>85</v>
      </c>
      <c r="E51" s="21"/>
      <c r="F51" s="43">
        <v>10</v>
      </c>
      <c r="G51" s="43">
        <v>2</v>
      </c>
      <c r="H51" s="20">
        <v>12</v>
      </c>
      <c r="I51" s="4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17"/>
      <c r="W51" s="1"/>
      <c r="X51" s="26"/>
    </row>
    <row r="52" spans="1:24" ht="15" customHeight="1" x14ac:dyDescent="0.3">
      <c r="A52" s="16">
        <v>44672</v>
      </c>
      <c r="B52" s="21">
        <v>800245</v>
      </c>
      <c r="C52" s="22" t="s">
        <v>86</v>
      </c>
      <c r="D52" s="22" t="s">
        <v>60</v>
      </c>
      <c r="E52" s="21"/>
      <c r="F52" s="21"/>
      <c r="G52" s="21"/>
      <c r="H52" s="20">
        <v>30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7"/>
      <c r="W52" s="1"/>
      <c r="X52" s="26"/>
    </row>
    <row r="53" spans="1:24" ht="15" customHeight="1" x14ac:dyDescent="0.3">
      <c r="A53" s="16">
        <v>44672</v>
      </c>
      <c r="B53" s="21">
        <v>800246</v>
      </c>
      <c r="C53" s="22" t="s">
        <v>87</v>
      </c>
      <c r="D53" s="21" t="s">
        <v>88</v>
      </c>
      <c r="E53" s="21"/>
      <c r="F53" s="43">
        <v>33.32</v>
      </c>
      <c r="G53" s="21">
        <v>6.67</v>
      </c>
      <c r="H53" s="20">
        <v>39.99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17"/>
      <c r="W53" s="1"/>
      <c r="X53" s="26"/>
    </row>
    <row r="54" spans="1:24" ht="15" customHeight="1" x14ac:dyDescent="0.3">
      <c r="A54" s="23">
        <v>44670</v>
      </c>
      <c r="B54" s="17" t="s">
        <v>19</v>
      </c>
      <c r="C54" s="18" t="s">
        <v>79</v>
      </c>
      <c r="D54" s="17" t="s">
        <v>72</v>
      </c>
      <c r="E54" s="17"/>
      <c r="F54" s="24">
        <v>713.06</v>
      </c>
      <c r="G54" s="17">
        <v>35.659999999999997</v>
      </c>
      <c r="H54" s="20">
        <v>748.72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17"/>
      <c r="W54" s="1"/>
      <c r="X54" s="26"/>
    </row>
    <row r="55" spans="1:24" ht="15" customHeight="1" x14ac:dyDescent="0.45">
      <c r="A55" s="16">
        <v>44679</v>
      </c>
      <c r="B55" s="17" t="s">
        <v>19</v>
      </c>
      <c r="C55" s="21" t="s">
        <v>47</v>
      </c>
      <c r="D55" s="21"/>
      <c r="E55" s="21"/>
      <c r="F55" s="24">
        <v>55.45</v>
      </c>
      <c r="G55" s="17">
        <v>11.09</v>
      </c>
      <c r="H55" s="39">
        <v>66.540000000000006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17"/>
      <c r="W55" s="1"/>
      <c r="X55" s="26"/>
    </row>
    <row r="56" spans="1:24" ht="15" customHeight="1" x14ac:dyDescent="0.3">
      <c r="A56" s="21"/>
      <c r="B56" s="21"/>
      <c r="C56" s="21"/>
      <c r="D56" s="21"/>
      <c r="E56" s="21"/>
      <c r="F56" s="43"/>
      <c r="G56" s="21"/>
      <c r="H56" s="87"/>
      <c r="I56" s="43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"/>
      <c r="X56" s="26"/>
    </row>
    <row r="57" spans="1:24" ht="15" customHeight="1" x14ac:dyDescent="0.3">
      <c r="A57" s="28" t="s">
        <v>23</v>
      </c>
      <c r="B57" s="21"/>
      <c r="C57" s="21"/>
      <c r="D57" s="21"/>
      <c r="E57" s="21"/>
      <c r="F57" s="43"/>
      <c r="G57" s="21"/>
      <c r="H57" s="8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"/>
      <c r="X57" s="26"/>
    </row>
    <row r="58" spans="1:24" ht="15" customHeight="1" x14ac:dyDescent="0.3">
      <c r="A58" s="16">
        <v>44688</v>
      </c>
      <c r="B58" s="17" t="s">
        <v>17</v>
      </c>
      <c r="C58" s="18" t="s">
        <v>18</v>
      </c>
      <c r="D58" s="19"/>
      <c r="E58" s="17"/>
      <c r="F58" s="24"/>
      <c r="G58" s="17"/>
      <c r="H58" s="20">
        <v>661.52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"/>
      <c r="X58" s="26"/>
    </row>
    <row r="59" spans="1:24" ht="15" customHeight="1" x14ac:dyDescent="0.3">
      <c r="A59" s="16">
        <v>44688</v>
      </c>
      <c r="B59" s="21">
        <v>800247</v>
      </c>
      <c r="C59" s="22" t="s">
        <v>30</v>
      </c>
      <c r="D59" s="21" t="s">
        <v>89</v>
      </c>
      <c r="E59" s="21"/>
      <c r="F59" s="24"/>
      <c r="G59" s="17"/>
      <c r="H59" s="20">
        <v>61</v>
      </c>
      <c r="I59" s="2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1"/>
      <c r="X59" s="26"/>
    </row>
    <row r="60" spans="1:24" ht="15" customHeight="1" x14ac:dyDescent="0.3">
      <c r="A60" s="16">
        <v>44688</v>
      </c>
      <c r="B60" s="21">
        <v>800248</v>
      </c>
      <c r="C60" s="22" t="s">
        <v>47</v>
      </c>
      <c r="D60" s="17" t="s">
        <v>85</v>
      </c>
      <c r="E60" s="17"/>
      <c r="F60" s="24">
        <v>5</v>
      </c>
      <c r="G60" s="24">
        <v>1</v>
      </c>
      <c r="H60" s="20">
        <v>6</v>
      </c>
      <c r="I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1"/>
      <c r="X60" s="26"/>
    </row>
    <row r="61" spans="1:24" ht="15" customHeight="1" x14ac:dyDescent="0.3">
      <c r="A61" s="16">
        <v>44688</v>
      </c>
      <c r="B61" s="21">
        <v>800249</v>
      </c>
      <c r="C61" s="22" t="s">
        <v>90</v>
      </c>
      <c r="D61" s="17" t="s">
        <v>57</v>
      </c>
      <c r="E61" s="17"/>
      <c r="F61" s="24"/>
      <c r="G61" s="24"/>
      <c r="H61" s="20">
        <v>484.04</v>
      </c>
      <c r="I61" s="27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17"/>
      <c r="W61" s="1"/>
      <c r="X61" s="26"/>
    </row>
    <row r="62" spans="1:24" ht="15" customHeight="1" x14ac:dyDescent="0.3">
      <c r="A62" s="16">
        <v>44688</v>
      </c>
      <c r="B62" s="21">
        <v>800250</v>
      </c>
      <c r="C62" s="22" t="s">
        <v>91</v>
      </c>
      <c r="D62" s="17" t="s">
        <v>92</v>
      </c>
      <c r="E62" s="17"/>
      <c r="F62" s="24">
        <v>75</v>
      </c>
      <c r="G62" s="24">
        <v>15</v>
      </c>
      <c r="H62" s="20">
        <v>90</v>
      </c>
      <c r="I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17"/>
      <c r="W62" s="1" t="s">
        <v>46</v>
      </c>
      <c r="X62" s="21"/>
    </row>
    <row r="63" spans="1:24" ht="15" customHeight="1" x14ac:dyDescent="0.3">
      <c r="A63" s="16">
        <v>44688</v>
      </c>
      <c r="B63" s="21">
        <v>800251</v>
      </c>
      <c r="C63" s="17" t="s">
        <v>93</v>
      </c>
      <c r="D63" s="17" t="s">
        <v>94</v>
      </c>
      <c r="E63" s="17"/>
      <c r="F63" s="24"/>
      <c r="G63" s="24"/>
      <c r="H63" s="20">
        <v>35</v>
      </c>
      <c r="I63" s="2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17"/>
      <c r="W63" s="1"/>
      <c r="X63" s="21"/>
    </row>
    <row r="64" spans="1:24" ht="15" customHeight="1" x14ac:dyDescent="0.3">
      <c r="A64" s="16">
        <v>44704</v>
      </c>
      <c r="B64" s="21" t="s">
        <v>19</v>
      </c>
      <c r="C64" s="17" t="s">
        <v>74</v>
      </c>
      <c r="D64" s="17" t="s">
        <v>72</v>
      </c>
      <c r="E64" s="17"/>
      <c r="F64" s="24">
        <v>202.05</v>
      </c>
      <c r="G64" s="24">
        <v>10.11</v>
      </c>
      <c r="H64" s="20">
        <v>212.16</v>
      </c>
      <c r="I64" s="29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17"/>
      <c r="W64" s="1"/>
      <c r="X64" s="21"/>
    </row>
    <row r="65" spans="1:24" ht="15" customHeight="1" x14ac:dyDescent="0.45">
      <c r="A65" s="16">
        <v>44711</v>
      </c>
      <c r="B65" s="17" t="s">
        <v>19</v>
      </c>
      <c r="C65" s="21" t="s">
        <v>47</v>
      </c>
      <c r="D65" s="22" t="s">
        <v>58</v>
      </c>
      <c r="E65" s="21"/>
      <c r="F65" s="24">
        <v>56.65</v>
      </c>
      <c r="G65" s="24">
        <v>11.34</v>
      </c>
      <c r="H65" s="39">
        <v>67.989999999999995</v>
      </c>
      <c r="I65" s="2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7"/>
      <c r="W65" s="1"/>
      <c r="X65" s="26"/>
    </row>
    <row r="66" spans="1:24" ht="15" customHeight="1" x14ac:dyDescent="0.3">
      <c r="A66" s="16"/>
      <c r="B66" s="21"/>
      <c r="C66" s="21"/>
      <c r="D66" s="21"/>
      <c r="E66" s="21"/>
      <c r="F66" s="21"/>
      <c r="G66" s="21"/>
      <c r="H66" s="87"/>
      <c r="I66" s="3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7"/>
      <c r="W66" s="1"/>
      <c r="X66" s="26"/>
    </row>
    <row r="67" spans="1:24" ht="15" customHeight="1" x14ac:dyDescent="0.3">
      <c r="A67" s="30" t="s">
        <v>24</v>
      </c>
      <c r="B67" s="17"/>
      <c r="C67" s="17"/>
      <c r="D67" s="17"/>
      <c r="E67" s="17"/>
      <c r="F67" s="17"/>
      <c r="G67" s="17"/>
      <c r="H67" s="86"/>
      <c r="I67" s="21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17"/>
      <c r="W67" s="1"/>
      <c r="X67" s="26"/>
    </row>
    <row r="68" spans="1:24" ht="15" customHeight="1" x14ac:dyDescent="0.3">
      <c r="A68" s="16">
        <v>44719</v>
      </c>
      <c r="B68" s="18" t="s">
        <v>25</v>
      </c>
      <c r="C68" s="18" t="s">
        <v>18</v>
      </c>
      <c r="D68" s="22"/>
      <c r="E68" s="17"/>
      <c r="F68" s="24"/>
      <c r="G68" s="17"/>
      <c r="H68" s="20">
        <v>661.52</v>
      </c>
      <c r="I68" s="25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7"/>
      <c r="X68" s="26"/>
    </row>
    <row r="69" spans="1:24" ht="15" customHeight="1" x14ac:dyDescent="0.3">
      <c r="A69" s="16">
        <v>44733</v>
      </c>
      <c r="B69" s="18" t="s">
        <v>19</v>
      </c>
      <c r="C69" s="18" t="s">
        <v>74</v>
      </c>
      <c r="D69" s="17" t="s">
        <v>72</v>
      </c>
      <c r="E69" s="17"/>
      <c r="F69" s="24">
        <v>194.39</v>
      </c>
      <c r="G69" s="17">
        <v>9.7200000000000006</v>
      </c>
      <c r="H69" s="20">
        <v>204.11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2"/>
      <c r="X69" s="26"/>
    </row>
    <row r="70" spans="1:24" ht="15" customHeight="1" x14ac:dyDescent="0.3">
      <c r="A70" s="23">
        <v>44740</v>
      </c>
      <c r="B70" s="21" t="s">
        <v>19</v>
      </c>
      <c r="C70" s="21" t="s">
        <v>47</v>
      </c>
      <c r="D70" s="22" t="s">
        <v>58</v>
      </c>
      <c r="E70" s="21"/>
      <c r="F70" s="24">
        <v>56.65</v>
      </c>
      <c r="G70" s="17">
        <v>11.34</v>
      </c>
      <c r="H70" s="20">
        <v>67.989999999999995</v>
      </c>
      <c r="I70" s="21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17"/>
      <c r="X70" s="26"/>
    </row>
    <row r="71" spans="1:24" ht="15" customHeight="1" x14ac:dyDescent="0.3">
      <c r="A71" s="32">
        <v>44742</v>
      </c>
      <c r="B71" s="22">
        <v>800252</v>
      </c>
      <c r="C71" s="22" t="s">
        <v>56</v>
      </c>
      <c r="D71" s="22" t="s">
        <v>35</v>
      </c>
      <c r="E71" s="17"/>
      <c r="F71" s="24"/>
      <c r="G71" s="17"/>
      <c r="H71" s="20">
        <v>61</v>
      </c>
      <c r="I71" s="33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7"/>
      <c r="X71" s="26"/>
    </row>
    <row r="72" spans="1:24" ht="15" customHeight="1" x14ac:dyDescent="0.3">
      <c r="A72" s="32">
        <v>44742</v>
      </c>
      <c r="B72" s="22">
        <v>800253</v>
      </c>
      <c r="C72" s="17" t="s">
        <v>66</v>
      </c>
      <c r="D72" s="17" t="s">
        <v>95</v>
      </c>
      <c r="E72" s="17"/>
      <c r="F72" s="24"/>
      <c r="G72" s="17"/>
      <c r="H72" s="20">
        <v>340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7"/>
      <c r="X72" s="26"/>
    </row>
    <row r="73" spans="1:24" ht="15" customHeight="1" x14ac:dyDescent="0.3">
      <c r="A73" s="32">
        <v>44742</v>
      </c>
      <c r="B73" s="22">
        <v>800254</v>
      </c>
      <c r="C73" s="17" t="s">
        <v>50</v>
      </c>
      <c r="D73" s="17" t="s">
        <v>96</v>
      </c>
      <c r="E73" s="17"/>
      <c r="F73" s="24"/>
      <c r="G73" s="17"/>
      <c r="H73" s="20">
        <v>50</v>
      </c>
      <c r="I73" s="2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7"/>
      <c r="W73" s="1"/>
      <c r="X73" s="26"/>
    </row>
    <row r="74" spans="1:24" ht="15" customHeight="1" x14ac:dyDescent="0.3">
      <c r="A74" s="32">
        <v>44742</v>
      </c>
      <c r="B74" s="22">
        <v>800255</v>
      </c>
      <c r="C74" s="22" t="s">
        <v>97</v>
      </c>
      <c r="D74" s="22" t="s">
        <v>98</v>
      </c>
      <c r="E74" s="17"/>
      <c r="F74" s="24">
        <v>979.95</v>
      </c>
      <c r="G74" s="17">
        <v>195.99</v>
      </c>
      <c r="H74" s="38">
        <v>1175.94</v>
      </c>
      <c r="I74" s="2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7"/>
      <c r="W74" s="1"/>
      <c r="X74" s="21"/>
    </row>
    <row r="75" spans="1:24" ht="15" customHeight="1" x14ac:dyDescent="0.3">
      <c r="A75" s="32">
        <v>44742</v>
      </c>
      <c r="B75" s="22">
        <v>800256</v>
      </c>
      <c r="C75" s="22" t="s">
        <v>47</v>
      </c>
      <c r="D75" s="22" t="s">
        <v>85</v>
      </c>
      <c r="E75" s="17"/>
      <c r="F75" s="55">
        <v>15</v>
      </c>
      <c r="G75" s="24">
        <v>3</v>
      </c>
      <c r="H75" s="20">
        <v>18</v>
      </c>
      <c r="I75" s="2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7"/>
      <c r="W75" s="1"/>
      <c r="X75" s="21"/>
    </row>
    <row r="76" spans="1:24" ht="15" customHeight="1" x14ac:dyDescent="0.3">
      <c r="A76" s="32">
        <v>44742</v>
      </c>
      <c r="B76" s="22">
        <v>800257</v>
      </c>
      <c r="C76" s="22" t="s">
        <v>62</v>
      </c>
      <c r="D76" s="22" t="s">
        <v>133</v>
      </c>
      <c r="E76" s="21"/>
      <c r="F76" s="43">
        <v>27.7</v>
      </c>
      <c r="G76" s="43">
        <v>5.54</v>
      </c>
      <c r="H76" s="20">
        <v>33.24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"/>
      <c r="X76" s="21"/>
    </row>
    <row r="77" spans="1:24" ht="15" customHeight="1" x14ac:dyDescent="0.3">
      <c r="A77" s="32">
        <v>44742</v>
      </c>
      <c r="B77" s="22">
        <v>800258</v>
      </c>
      <c r="C77" s="22" t="s">
        <v>73</v>
      </c>
      <c r="D77" s="21"/>
      <c r="E77" s="21"/>
      <c r="F77" s="43"/>
      <c r="G77" s="43"/>
      <c r="H77" s="86">
        <v>0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"/>
      <c r="X77" s="21"/>
    </row>
    <row r="78" spans="1:24" ht="15" customHeight="1" x14ac:dyDescent="0.3">
      <c r="A78" s="32">
        <v>44742</v>
      </c>
      <c r="B78" s="22">
        <v>800259</v>
      </c>
      <c r="C78" s="22" t="s">
        <v>73</v>
      </c>
      <c r="D78" s="21"/>
      <c r="E78" s="21"/>
      <c r="F78" s="43"/>
      <c r="G78" s="43"/>
      <c r="H78" s="86">
        <v>0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1"/>
      <c r="X78" s="21"/>
    </row>
    <row r="79" spans="1:24" ht="15" customHeight="1" x14ac:dyDescent="0.3">
      <c r="A79" s="32">
        <v>44742</v>
      </c>
      <c r="B79" s="22">
        <v>800260</v>
      </c>
      <c r="C79" s="22" t="s">
        <v>99</v>
      </c>
      <c r="D79" s="21"/>
      <c r="E79" s="21"/>
      <c r="F79" s="43">
        <v>79.900000000000006</v>
      </c>
      <c r="G79" s="43">
        <v>15.98</v>
      </c>
      <c r="H79" s="86">
        <v>95.88</v>
      </c>
      <c r="I79" s="21" t="s">
        <v>184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"/>
      <c r="X79" s="21"/>
    </row>
    <row r="80" spans="1:24" ht="15" customHeight="1" x14ac:dyDescent="0.3">
      <c r="A80" s="32">
        <v>44742</v>
      </c>
      <c r="B80" s="22">
        <v>800261</v>
      </c>
      <c r="C80" s="22" t="s">
        <v>44</v>
      </c>
      <c r="D80" s="21" t="s">
        <v>100</v>
      </c>
      <c r="E80" s="21"/>
      <c r="F80" s="43">
        <v>60.5</v>
      </c>
      <c r="G80" s="43">
        <v>12.1</v>
      </c>
      <c r="H80" s="86">
        <v>72.599999999999994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"/>
      <c r="X80" s="21"/>
    </row>
    <row r="81" spans="1:24" ht="15" customHeight="1" x14ac:dyDescent="0.3">
      <c r="A81" s="32">
        <v>44742</v>
      </c>
      <c r="B81" s="22">
        <v>800262</v>
      </c>
      <c r="C81" s="22" t="s">
        <v>101</v>
      </c>
      <c r="D81" s="21" t="s">
        <v>102</v>
      </c>
      <c r="E81" s="21"/>
      <c r="F81" s="43">
        <v>460</v>
      </c>
      <c r="G81" s="43">
        <v>92</v>
      </c>
      <c r="H81" s="86">
        <v>552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"/>
      <c r="X81" s="21"/>
    </row>
    <row r="82" spans="1:24" ht="15" customHeight="1" x14ac:dyDescent="0.3">
      <c r="A82" s="32">
        <v>44742</v>
      </c>
      <c r="B82" s="22">
        <v>800263</v>
      </c>
      <c r="C82" s="22" t="s">
        <v>103</v>
      </c>
      <c r="D82" s="21" t="s">
        <v>104</v>
      </c>
      <c r="E82" s="21"/>
      <c r="F82" s="21"/>
      <c r="G82" s="21"/>
      <c r="H82" s="88">
        <v>771.43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"/>
      <c r="X82" s="26"/>
    </row>
    <row r="83" spans="1:24" ht="15" customHeight="1" x14ac:dyDescent="0.3">
      <c r="A83" s="21"/>
      <c r="B83" s="21"/>
      <c r="C83" s="21"/>
      <c r="D83" s="21"/>
      <c r="E83" s="21"/>
      <c r="F83" s="21"/>
      <c r="G83" s="21"/>
      <c r="H83" s="87"/>
      <c r="I83" s="3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"/>
      <c r="X83" s="21"/>
    </row>
    <row r="84" spans="1:24" ht="15" customHeight="1" x14ac:dyDescent="0.3">
      <c r="A84" s="34" t="s">
        <v>134</v>
      </c>
      <c r="B84" s="22"/>
      <c r="C84" s="22"/>
      <c r="D84" s="22"/>
      <c r="E84" s="17"/>
      <c r="F84" s="17"/>
      <c r="G84" s="17"/>
      <c r="H84" s="86"/>
      <c r="I84" s="21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17"/>
      <c r="W84" s="1"/>
      <c r="X84" s="21"/>
    </row>
    <row r="85" spans="1:24" ht="15" customHeight="1" x14ac:dyDescent="0.3">
      <c r="A85" s="23">
        <v>44749</v>
      </c>
      <c r="B85" s="18" t="s">
        <v>25</v>
      </c>
      <c r="C85" s="18" t="s">
        <v>18</v>
      </c>
      <c r="D85" s="17"/>
      <c r="E85" s="22"/>
      <c r="F85" s="17"/>
      <c r="G85" s="17"/>
      <c r="H85" s="20">
        <v>661.52</v>
      </c>
      <c r="I85" s="21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17"/>
      <c r="W85" s="1"/>
      <c r="X85" s="21"/>
    </row>
    <row r="86" spans="1:24" ht="15" customHeight="1" x14ac:dyDescent="0.3">
      <c r="A86" s="32">
        <v>44763</v>
      </c>
      <c r="B86" s="22">
        <v>800264</v>
      </c>
      <c r="C86" s="22" t="s">
        <v>30</v>
      </c>
      <c r="D86" s="22" t="s">
        <v>35</v>
      </c>
      <c r="E86" s="21"/>
      <c r="F86" s="21"/>
      <c r="G86" s="21"/>
      <c r="H86" s="20">
        <v>122</v>
      </c>
      <c r="I86" s="25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17"/>
      <c r="W86" s="1"/>
      <c r="X86" s="21"/>
    </row>
    <row r="87" spans="1:24" ht="15" customHeight="1" x14ac:dyDescent="0.3">
      <c r="A87" s="32">
        <v>44763</v>
      </c>
      <c r="B87" s="22">
        <v>800265</v>
      </c>
      <c r="C87" s="22" t="s">
        <v>20</v>
      </c>
      <c r="D87" s="22" t="s">
        <v>82</v>
      </c>
      <c r="E87" s="21"/>
      <c r="F87" s="21"/>
      <c r="G87" s="21"/>
      <c r="H87" s="89"/>
      <c r="I87" s="25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0">
        <v>848.74</v>
      </c>
      <c r="W87" s="84" t="s">
        <v>201</v>
      </c>
      <c r="X87" s="21"/>
    </row>
    <row r="88" spans="1:24" ht="15" customHeight="1" x14ac:dyDescent="0.3">
      <c r="A88" s="32">
        <v>44763</v>
      </c>
      <c r="B88" s="22">
        <v>800266</v>
      </c>
      <c r="C88" s="22" t="s">
        <v>20</v>
      </c>
      <c r="D88" s="22" t="s">
        <v>81</v>
      </c>
      <c r="E88" s="21"/>
      <c r="F88" s="21"/>
      <c r="G88" s="21"/>
      <c r="H88" s="20">
        <v>3000</v>
      </c>
      <c r="I88" s="21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17"/>
      <c r="W88" s="1"/>
      <c r="X88" s="21"/>
    </row>
    <row r="89" spans="1:24" ht="15" customHeight="1" x14ac:dyDescent="0.3">
      <c r="A89" s="32">
        <v>44763</v>
      </c>
      <c r="B89" s="22">
        <v>800267</v>
      </c>
      <c r="C89" s="22" t="s">
        <v>107</v>
      </c>
      <c r="D89" s="22" t="s">
        <v>108</v>
      </c>
      <c r="E89" s="21"/>
      <c r="F89" s="21"/>
      <c r="G89" s="21"/>
      <c r="H89" s="20">
        <v>40</v>
      </c>
      <c r="I89" s="35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17"/>
      <c r="W89" s="1"/>
      <c r="X89" s="21"/>
    </row>
    <row r="90" spans="1:24" ht="15" customHeight="1" x14ac:dyDescent="0.3">
      <c r="A90" s="32">
        <v>44763</v>
      </c>
      <c r="B90" s="22">
        <v>800268</v>
      </c>
      <c r="C90" s="22" t="s">
        <v>105</v>
      </c>
      <c r="D90" s="22" t="s">
        <v>106</v>
      </c>
      <c r="E90" s="21"/>
      <c r="F90" s="21"/>
      <c r="G90" s="21"/>
      <c r="H90" s="20">
        <v>250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17"/>
      <c r="W90" s="1"/>
      <c r="X90" s="21"/>
    </row>
    <row r="91" spans="1:24" ht="15" customHeight="1" x14ac:dyDescent="0.3">
      <c r="A91" s="32">
        <v>44763</v>
      </c>
      <c r="B91" s="22">
        <v>800269</v>
      </c>
      <c r="C91" s="22" t="s">
        <v>20</v>
      </c>
      <c r="D91" s="22" t="s">
        <v>82</v>
      </c>
      <c r="E91" s="21"/>
      <c r="F91" s="21"/>
      <c r="G91" s="21"/>
      <c r="H91" s="89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0">
        <v>1803.37</v>
      </c>
      <c r="W91" s="84" t="s">
        <v>201</v>
      </c>
      <c r="X91" s="21"/>
    </row>
    <row r="92" spans="1:24" ht="15" customHeight="1" x14ac:dyDescent="0.3">
      <c r="A92" s="32">
        <v>44762</v>
      </c>
      <c r="B92" s="18" t="s">
        <v>19</v>
      </c>
      <c r="C92" s="18" t="s">
        <v>74</v>
      </c>
      <c r="D92" s="17" t="s">
        <v>72</v>
      </c>
      <c r="E92" s="17"/>
      <c r="F92" s="24">
        <v>171.4</v>
      </c>
      <c r="G92" s="17">
        <v>8.57</v>
      </c>
      <c r="H92" s="20">
        <v>179.97</v>
      </c>
      <c r="I92" s="17" t="s">
        <v>7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3"/>
      <c r="X92" s="21"/>
    </row>
    <row r="93" spans="1:24" s="3" customFormat="1" ht="15" customHeight="1" x14ac:dyDescent="0.45">
      <c r="A93" s="32">
        <v>44770</v>
      </c>
      <c r="B93" s="17" t="s">
        <v>19</v>
      </c>
      <c r="C93" s="17" t="s">
        <v>47</v>
      </c>
      <c r="D93" s="22" t="s">
        <v>59</v>
      </c>
      <c r="E93" s="17"/>
      <c r="F93" s="17">
        <v>56.65</v>
      </c>
      <c r="G93" s="21">
        <v>11.34</v>
      </c>
      <c r="H93" s="39">
        <v>67.989999999999995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17"/>
      <c r="W93" s="1"/>
      <c r="X93" s="17"/>
    </row>
    <row r="94" spans="1:24" ht="15" customHeight="1" x14ac:dyDescent="0.3">
      <c r="A94" s="21"/>
      <c r="B94" s="21"/>
      <c r="C94" s="21"/>
      <c r="D94" s="21"/>
      <c r="E94" s="21"/>
      <c r="F94" s="21"/>
      <c r="G94" s="21"/>
      <c r="H94" s="87"/>
      <c r="I94" s="59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"/>
      <c r="X94" s="26"/>
    </row>
    <row r="95" spans="1:24" ht="15" customHeight="1" x14ac:dyDescent="0.3">
      <c r="A95" s="34" t="s">
        <v>26</v>
      </c>
      <c r="B95" s="21"/>
      <c r="C95" s="21"/>
      <c r="D95" s="21"/>
      <c r="E95" s="21"/>
      <c r="F95" s="21"/>
      <c r="G95" s="21"/>
      <c r="H95" s="86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"/>
      <c r="X95" s="26"/>
    </row>
    <row r="96" spans="1:24" ht="15" customHeight="1" x14ac:dyDescent="0.3">
      <c r="A96" s="36">
        <v>44780</v>
      </c>
      <c r="B96" s="17" t="s">
        <v>17</v>
      </c>
      <c r="C96" s="18" t="s">
        <v>18</v>
      </c>
      <c r="D96" s="22"/>
      <c r="E96" s="22"/>
      <c r="F96" s="17"/>
      <c r="G96" s="17"/>
      <c r="H96" s="20">
        <v>661.52</v>
      </c>
      <c r="I96" s="21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17"/>
      <c r="W96" s="1"/>
      <c r="X96" s="26"/>
    </row>
    <row r="97" spans="1:24" ht="15" customHeight="1" x14ac:dyDescent="0.3">
      <c r="A97" s="16">
        <v>44790</v>
      </c>
      <c r="B97" s="17" t="s">
        <v>19</v>
      </c>
      <c r="C97" s="18" t="s">
        <v>74</v>
      </c>
      <c r="D97" s="17" t="s">
        <v>72</v>
      </c>
      <c r="E97" s="22"/>
      <c r="F97" s="24">
        <v>173.02</v>
      </c>
      <c r="G97" s="24">
        <v>8.66</v>
      </c>
      <c r="H97" s="20">
        <v>181.68</v>
      </c>
      <c r="I97" s="25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17"/>
      <c r="W97" s="1"/>
      <c r="X97" s="26"/>
    </row>
    <row r="98" spans="1:24" ht="15" customHeight="1" x14ac:dyDescent="0.3">
      <c r="A98" s="23">
        <v>44798</v>
      </c>
      <c r="B98" s="21">
        <v>800270</v>
      </c>
      <c r="C98" s="18" t="s">
        <v>30</v>
      </c>
      <c r="D98" s="21" t="s">
        <v>35</v>
      </c>
      <c r="E98" s="21"/>
      <c r="F98" s="43"/>
      <c r="G98" s="43"/>
      <c r="H98" s="86">
        <v>122</v>
      </c>
      <c r="I98" s="21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17"/>
      <c r="W98" s="1"/>
      <c r="X98" s="26"/>
    </row>
    <row r="99" spans="1:24" ht="15" customHeight="1" x14ac:dyDescent="0.3">
      <c r="A99" s="23">
        <v>44798</v>
      </c>
      <c r="B99" s="21">
        <v>800271</v>
      </c>
      <c r="C99" s="22" t="s">
        <v>109</v>
      </c>
      <c r="D99" s="21" t="s">
        <v>104</v>
      </c>
      <c r="E99" s="21"/>
      <c r="F99" s="43"/>
      <c r="G99" s="43"/>
      <c r="H99" s="86">
        <v>1678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"/>
      <c r="X99" s="26"/>
    </row>
    <row r="100" spans="1:24" ht="15" customHeight="1" x14ac:dyDescent="0.3">
      <c r="A100" s="23">
        <v>44798</v>
      </c>
      <c r="B100" s="21">
        <v>800272</v>
      </c>
      <c r="C100" s="18" t="s">
        <v>47</v>
      </c>
      <c r="D100" s="21" t="s">
        <v>85</v>
      </c>
      <c r="E100" s="21"/>
      <c r="F100" s="43">
        <v>10</v>
      </c>
      <c r="G100" s="43">
        <v>2</v>
      </c>
      <c r="H100" s="86">
        <v>12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1"/>
      <c r="X100" s="26"/>
    </row>
    <row r="101" spans="1:24" ht="15" customHeight="1" x14ac:dyDescent="0.3">
      <c r="A101" s="23">
        <v>44798</v>
      </c>
      <c r="B101" s="21">
        <v>800273</v>
      </c>
      <c r="C101" s="22" t="s">
        <v>48</v>
      </c>
      <c r="D101" s="22" t="s">
        <v>110</v>
      </c>
      <c r="E101" s="17"/>
      <c r="F101" s="24">
        <v>1294.3499999999999</v>
      </c>
      <c r="G101" s="24">
        <v>258.87</v>
      </c>
      <c r="H101" s="20">
        <v>1553.22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1"/>
      <c r="X101" s="21"/>
    </row>
    <row r="102" spans="1:24" ht="15" customHeight="1" x14ac:dyDescent="0.3">
      <c r="A102" s="23">
        <v>44798</v>
      </c>
      <c r="B102" s="21">
        <v>800274</v>
      </c>
      <c r="C102" s="22" t="s">
        <v>111</v>
      </c>
      <c r="D102" s="21" t="s">
        <v>112</v>
      </c>
      <c r="E102" s="21"/>
      <c r="F102" s="43"/>
      <c r="G102" s="43"/>
      <c r="H102" s="86">
        <v>1680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1"/>
      <c r="X102" s="21"/>
    </row>
    <row r="103" spans="1:24" ht="15" customHeight="1" x14ac:dyDescent="0.3">
      <c r="A103" s="23">
        <v>44798</v>
      </c>
      <c r="B103" s="21">
        <v>800275</v>
      </c>
      <c r="C103" s="21" t="s">
        <v>113</v>
      </c>
      <c r="D103" s="21" t="s">
        <v>114</v>
      </c>
      <c r="E103" s="21"/>
      <c r="F103" s="43"/>
      <c r="G103" s="43"/>
      <c r="H103" s="86">
        <v>10.42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1"/>
      <c r="X103" s="21"/>
    </row>
    <row r="104" spans="1:24" ht="15" customHeight="1" x14ac:dyDescent="0.3">
      <c r="A104" s="23">
        <v>44803</v>
      </c>
      <c r="B104" s="17" t="s">
        <v>19</v>
      </c>
      <c r="C104" s="18" t="s">
        <v>47</v>
      </c>
      <c r="D104" s="22" t="s">
        <v>58</v>
      </c>
      <c r="E104" s="17"/>
      <c r="F104" s="24">
        <v>56.65</v>
      </c>
      <c r="G104" s="24">
        <v>11.34</v>
      </c>
      <c r="H104" s="88">
        <v>67.989999999999995</v>
      </c>
      <c r="I104" s="25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1"/>
      <c r="X104" s="21"/>
    </row>
    <row r="105" spans="1:24" ht="15" customHeight="1" x14ac:dyDescent="0.3">
      <c r="A105" s="21"/>
      <c r="B105" s="21"/>
      <c r="C105" s="21"/>
      <c r="D105" s="21"/>
      <c r="E105" s="21"/>
      <c r="F105" s="43"/>
      <c r="G105" s="21"/>
      <c r="H105" s="87"/>
      <c r="I105" s="31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17"/>
      <c r="W105" s="1"/>
      <c r="X105" s="21"/>
    </row>
    <row r="106" spans="1:24" ht="15" customHeight="1" x14ac:dyDescent="0.3">
      <c r="A106" s="34" t="s">
        <v>27</v>
      </c>
      <c r="B106" s="17"/>
      <c r="C106" s="17"/>
      <c r="D106" s="17"/>
      <c r="E106" s="17"/>
      <c r="F106" s="24"/>
      <c r="G106" s="17"/>
      <c r="H106" s="86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17"/>
      <c r="W106" s="1"/>
      <c r="X106" s="21"/>
    </row>
    <row r="107" spans="1:24" ht="15" customHeight="1" x14ac:dyDescent="0.3">
      <c r="A107" s="16">
        <v>44811</v>
      </c>
      <c r="B107" s="17" t="s">
        <v>17</v>
      </c>
      <c r="C107" s="18" t="s">
        <v>18</v>
      </c>
      <c r="D107" s="22"/>
      <c r="E107" s="22"/>
      <c r="F107" s="24"/>
      <c r="G107" s="17"/>
      <c r="H107" s="20">
        <v>661.52</v>
      </c>
      <c r="I107" s="25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 t="s">
        <v>185</v>
      </c>
      <c r="V107" s="17"/>
      <c r="W107" s="1"/>
      <c r="X107" s="21"/>
    </row>
    <row r="108" spans="1:24" ht="15" customHeight="1" x14ac:dyDescent="0.3">
      <c r="A108" s="16">
        <v>44831</v>
      </c>
      <c r="B108" s="17" t="s">
        <v>19</v>
      </c>
      <c r="C108" s="18" t="s">
        <v>74</v>
      </c>
      <c r="D108" s="17" t="s">
        <v>72</v>
      </c>
      <c r="E108" s="17"/>
      <c r="F108" s="24">
        <v>172.76</v>
      </c>
      <c r="G108" s="17">
        <v>8.64</v>
      </c>
      <c r="H108" s="20">
        <v>181.4</v>
      </c>
      <c r="I108" s="21"/>
      <c r="J108" s="4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17"/>
      <c r="W108" s="1"/>
      <c r="X108" s="21"/>
    </row>
    <row r="109" spans="1:24" ht="15" customHeight="1" x14ac:dyDescent="0.45">
      <c r="A109" s="16">
        <v>44832</v>
      </c>
      <c r="B109" s="17" t="s">
        <v>19</v>
      </c>
      <c r="C109" s="18" t="s">
        <v>49</v>
      </c>
      <c r="D109" s="22" t="s">
        <v>58</v>
      </c>
      <c r="E109" s="17"/>
      <c r="F109" s="17">
        <v>56.65</v>
      </c>
      <c r="G109" s="24">
        <v>11.34</v>
      </c>
      <c r="H109" s="90">
        <v>67.989999999999995</v>
      </c>
      <c r="I109" s="25"/>
      <c r="J109" s="26"/>
      <c r="K109" s="41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17"/>
      <c r="W109" s="1"/>
      <c r="X109" s="21"/>
    </row>
    <row r="110" spans="1:24" ht="15" customHeight="1" x14ac:dyDescent="0.3">
      <c r="A110" s="21"/>
      <c r="B110" s="21"/>
      <c r="C110" s="21"/>
      <c r="D110" s="21"/>
      <c r="E110" s="21"/>
      <c r="F110" s="21"/>
      <c r="G110" s="21"/>
      <c r="H110" s="87"/>
      <c r="I110" s="3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"/>
      <c r="X110" s="21"/>
    </row>
    <row r="111" spans="1:24" ht="15" customHeight="1" x14ac:dyDescent="0.3">
      <c r="A111" s="30" t="s">
        <v>28</v>
      </c>
      <c r="B111" s="17"/>
      <c r="C111" s="17"/>
      <c r="D111" s="22"/>
      <c r="E111" s="17"/>
      <c r="F111" s="17"/>
      <c r="G111" s="17"/>
      <c r="H111" s="86"/>
      <c r="I111" s="21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17"/>
      <c r="W111" s="1"/>
      <c r="X111" s="21"/>
    </row>
    <row r="112" spans="1:24" ht="15" customHeight="1" x14ac:dyDescent="0.3">
      <c r="A112" s="16">
        <v>44841</v>
      </c>
      <c r="B112" s="17" t="s">
        <v>17</v>
      </c>
      <c r="C112" s="18" t="s">
        <v>18</v>
      </c>
      <c r="D112" s="22"/>
      <c r="E112" s="17"/>
      <c r="F112" s="17"/>
      <c r="G112" s="17"/>
      <c r="H112" s="20">
        <v>661.52</v>
      </c>
      <c r="I112" s="35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17"/>
      <c r="W112" s="1"/>
      <c r="X112" s="21"/>
    </row>
    <row r="113" spans="1:24 5819:5820" ht="15" customHeight="1" x14ac:dyDescent="0.3">
      <c r="A113" s="16">
        <v>44476</v>
      </c>
      <c r="B113" s="21">
        <v>800276</v>
      </c>
      <c r="C113" s="22" t="s">
        <v>52</v>
      </c>
      <c r="D113" s="17" t="s">
        <v>35</v>
      </c>
      <c r="E113" s="17"/>
      <c r="F113" s="17"/>
      <c r="G113" s="17"/>
      <c r="H113" s="20">
        <v>122</v>
      </c>
      <c r="I113" s="27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17"/>
      <c r="W113" s="1"/>
      <c r="X113" s="21"/>
    </row>
    <row r="114" spans="1:24 5819:5820" ht="15" customHeight="1" x14ac:dyDescent="0.3">
      <c r="A114" s="16">
        <v>44840</v>
      </c>
      <c r="B114" s="21">
        <v>800277</v>
      </c>
      <c r="C114" s="22" t="s">
        <v>63</v>
      </c>
      <c r="D114" s="17" t="s">
        <v>64</v>
      </c>
      <c r="E114" s="17"/>
      <c r="F114" s="24"/>
      <c r="G114" s="24"/>
      <c r="H114" s="20">
        <v>43.5</v>
      </c>
      <c r="I114" s="27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17"/>
      <c r="W114" s="1"/>
      <c r="X114" s="21"/>
    </row>
    <row r="115" spans="1:24 5819:5820" ht="15" customHeight="1" x14ac:dyDescent="0.3">
      <c r="A115" s="16">
        <v>44840</v>
      </c>
      <c r="B115" s="21">
        <v>800278</v>
      </c>
      <c r="C115" s="22" t="s">
        <v>115</v>
      </c>
      <c r="D115" s="21" t="s">
        <v>116</v>
      </c>
      <c r="E115" s="21"/>
      <c r="F115" s="43">
        <v>18.329999999999998</v>
      </c>
      <c r="G115" s="43">
        <v>3.67</v>
      </c>
      <c r="H115" s="20">
        <v>22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17"/>
      <c r="W115" s="1"/>
      <c r="X115" s="21"/>
    </row>
    <row r="116" spans="1:24 5819:5820" ht="15" customHeight="1" x14ac:dyDescent="0.3">
      <c r="A116" s="16">
        <v>44840</v>
      </c>
      <c r="B116" s="21">
        <v>800279</v>
      </c>
      <c r="C116" s="22" t="s">
        <v>117</v>
      </c>
      <c r="D116" s="21" t="s">
        <v>116</v>
      </c>
      <c r="E116" s="21"/>
      <c r="F116" s="43">
        <v>18.329999999999998</v>
      </c>
      <c r="G116" s="43">
        <v>3.67</v>
      </c>
      <c r="H116" s="20">
        <v>22</v>
      </c>
      <c r="I116" s="27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17"/>
      <c r="X116" s="21"/>
    </row>
    <row r="117" spans="1:24 5819:5820" ht="15" customHeight="1" x14ac:dyDescent="0.3">
      <c r="A117" s="16">
        <v>44840</v>
      </c>
      <c r="B117" s="21">
        <v>800280</v>
      </c>
      <c r="C117" s="22" t="s">
        <v>118</v>
      </c>
      <c r="D117" s="21" t="s">
        <v>82</v>
      </c>
      <c r="E117" s="17"/>
      <c r="F117" s="24"/>
      <c r="G117" s="24"/>
      <c r="H117" s="89"/>
      <c r="I117" s="27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0">
        <v>1131.57</v>
      </c>
      <c r="W117" s="84" t="s">
        <v>201</v>
      </c>
      <c r="X117" s="21"/>
    </row>
    <row r="118" spans="1:24 5819:5820" ht="15" customHeight="1" x14ac:dyDescent="0.3">
      <c r="A118" s="16">
        <v>44840</v>
      </c>
      <c r="B118" s="17">
        <v>800281</v>
      </c>
      <c r="C118" s="22" t="s">
        <v>47</v>
      </c>
      <c r="D118" s="22" t="s">
        <v>119</v>
      </c>
      <c r="E118" s="17"/>
      <c r="F118" s="24">
        <v>15</v>
      </c>
      <c r="G118" s="24">
        <v>3</v>
      </c>
      <c r="H118" s="20">
        <v>18</v>
      </c>
      <c r="I118" s="2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3"/>
      <c r="X118" s="21"/>
    </row>
    <row r="119" spans="1:24 5819:5820" ht="15" customHeight="1" x14ac:dyDescent="0.3">
      <c r="A119" s="16">
        <v>44840</v>
      </c>
      <c r="B119" s="17">
        <v>800282</v>
      </c>
      <c r="C119" s="22" t="s">
        <v>47</v>
      </c>
      <c r="D119" s="22" t="s">
        <v>120</v>
      </c>
      <c r="E119" s="17"/>
      <c r="F119" s="24">
        <v>10</v>
      </c>
      <c r="G119" s="24">
        <v>2</v>
      </c>
      <c r="H119" s="20">
        <v>12</v>
      </c>
      <c r="I119" s="2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3"/>
      <c r="X119" s="17"/>
    </row>
    <row r="120" spans="1:24 5819:5820" s="3" customFormat="1" ht="15" customHeight="1" x14ac:dyDescent="0.3">
      <c r="A120" s="16">
        <v>44853</v>
      </c>
      <c r="B120" s="17" t="s">
        <v>19</v>
      </c>
      <c r="C120" s="18" t="s">
        <v>74</v>
      </c>
      <c r="D120" s="17" t="s">
        <v>72</v>
      </c>
      <c r="E120" s="22"/>
      <c r="F120" s="24">
        <v>180.88</v>
      </c>
      <c r="G120" s="24">
        <v>9.0500000000000007</v>
      </c>
      <c r="H120" s="86">
        <v>189.93</v>
      </c>
      <c r="I120" s="21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17"/>
      <c r="W120" s="1"/>
      <c r="X120" s="17"/>
    </row>
    <row r="121" spans="1:24 5819:5820" ht="15" customHeight="1" x14ac:dyDescent="0.3">
      <c r="A121" s="16">
        <v>44862</v>
      </c>
      <c r="B121" s="17" t="s">
        <v>19</v>
      </c>
      <c r="C121" s="18" t="s">
        <v>21</v>
      </c>
      <c r="D121" s="17" t="s">
        <v>151</v>
      </c>
      <c r="E121" s="17"/>
      <c r="F121" s="24">
        <v>56.65</v>
      </c>
      <c r="G121" s="24">
        <v>11.34</v>
      </c>
      <c r="H121" s="86">
        <v>67.989999999999995</v>
      </c>
      <c r="I121" s="27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17"/>
      <c r="W121" s="1"/>
      <c r="X121" s="21"/>
    </row>
    <row r="122" spans="1:24 5819:5820" ht="15" customHeight="1" x14ac:dyDescent="0.45">
      <c r="A122" s="23">
        <v>44865</v>
      </c>
      <c r="B122" s="21" t="s">
        <v>148</v>
      </c>
      <c r="C122" s="22" t="s">
        <v>149</v>
      </c>
      <c r="D122" s="21" t="s">
        <v>150</v>
      </c>
      <c r="E122" s="21"/>
      <c r="F122" s="21"/>
      <c r="G122" s="21"/>
      <c r="H122" s="90">
        <v>32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1"/>
      <c r="X122" s="21"/>
      <c r="HOU122" s="1"/>
      <c r="HOV122" s="1"/>
    </row>
    <row r="123" spans="1:24 5819:5820" ht="15" customHeight="1" x14ac:dyDescent="0.3">
      <c r="H123" s="87"/>
      <c r="I123" s="31"/>
      <c r="W123" s="1"/>
      <c r="X123" s="21"/>
      <c r="HOU123" s="1"/>
      <c r="HOV123" s="1"/>
    </row>
    <row r="124" spans="1:24 5819:5820" ht="15" customHeight="1" x14ac:dyDescent="0.3">
      <c r="A124" s="37" t="s">
        <v>29</v>
      </c>
      <c r="B124" s="21"/>
      <c r="C124" s="21"/>
      <c r="D124" s="21"/>
      <c r="E124" s="21"/>
      <c r="F124" s="21"/>
      <c r="G124" s="21"/>
      <c r="H124" s="86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1"/>
      <c r="X124" s="21"/>
      <c r="HOU124" s="1"/>
      <c r="HOV124" s="1"/>
    </row>
    <row r="125" spans="1:24 5819:5820" ht="15" customHeight="1" x14ac:dyDescent="0.3">
      <c r="A125" s="16">
        <v>44868</v>
      </c>
      <c r="B125" s="21">
        <v>800283</v>
      </c>
      <c r="C125" s="22" t="s">
        <v>52</v>
      </c>
      <c r="D125" s="17" t="s">
        <v>35</v>
      </c>
      <c r="E125" s="17"/>
      <c r="F125" s="17"/>
      <c r="G125" s="17"/>
      <c r="H125" s="20">
        <v>61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1"/>
      <c r="X125" s="21"/>
      <c r="HOU125" s="1"/>
      <c r="HOV125" s="1"/>
    </row>
    <row r="126" spans="1:24 5819:5820" ht="15" customHeight="1" x14ac:dyDescent="0.3">
      <c r="A126" s="16">
        <v>44868</v>
      </c>
      <c r="B126" s="21">
        <v>800284</v>
      </c>
      <c r="C126" s="22" t="s">
        <v>154</v>
      </c>
      <c r="D126" s="22" t="s">
        <v>122</v>
      </c>
      <c r="E126" s="17"/>
      <c r="F126" s="24">
        <v>511.57</v>
      </c>
      <c r="G126" s="24">
        <v>102.32</v>
      </c>
      <c r="H126" s="20">
        <v>613.89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1"/>
      <c r="X126" s="21"/>
      <c r="HOU126" s="1"/>
      <c r="HOV126" s="1"/>
    </row>
    <row r="127" spans="1:24 5819:5820" ht="15" customHeight="1" x14ac:dyDescent="0.3">
      <c r="A127" s="16">
        <v>44868</v>
      </c>
      <c r="B127" s="21">
        <v>800285</v>
      </c>
      <c r="C127" s="21" t="s">
        <v>123</v>
      </c>
      <c r="D127" s="21" t="s">
        <v>136</v>
      </c>
      <c r="E127" s="21"/>
      <c r="F127" s="43">
        <v>200</v>
      </c>
      <c r="G127" s="43">
        <v>40</v>
      </c>
      <c r="H127" s="86">
        <v>240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1"/>
      <c r="X127" s="21"/>
      <c r="HOU127" s="1"/>
      <c r="HOV127" s="1"/>
    </row>
    <row r="128" spans="1:24 5819:5820" ht="15" customHeight="1" x14ac:dyDescent="0.3">
      <c r="A128" s="16">
        <v>44868</v>
      </c>
      <c r="B128" s="21">
        <v>800286</v>
      </c>
      <c r="C128" s="21" t="s">
        <v>124</v>
      </c>
      <c r="D128" s="21" t="s">
        <v>125</v>
      </c>
      <c r="E128" s="21"/>
      <c r="F128" s="43">
        <v>851.01</v>
      </c>
      <c r="G128" s="43">
        <v>170.19</v>
      </c>
      <c r="H128" s="86">
        <v>1021.2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1"/>
      <c r="X128" s="21"/>
      <c r="HOU128" s="1"/>
      <c r="HOV128" s="1"/>
    </row>
    <row r="129" spans="1:24 5819:5820" ht="15" customHeight="1" x14ac:dyDescent="0.3">
      <c r="A129" s="16">
        <v>44868</v>
      </c>
      <c r="B129" s="21">
        <v>800287</v>
      </c>
      <c r="C129" s="22" t="s">
        <v>126</v>
      </c>
      <c r="D129" s="21" t="s">
        <v>127</v>
      </c>
      <c r="E129" s="21"/>
      <c r="F129" s="43">
        <v>155</v>
      </c>
      <c r="G129" s="43">
        <v>31</v>
      </c>
      <c r="H129" s="20">
        <v>186</v>
      </c>
      <c r="I129" s="17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17"/>
      <c r="W129" s="1"/>
      <c r="X129" s="21"/>
      <c r="HOU129" s="1"/>
      <c r="HOV129" s="1"/>
    </row>
    <row r="130" spans="1:24 5819:5820" ht="15" customHeight="1" x14ac:dyDescent="0.3">
      <c r="A130" s="16">
        <v>44868</v>
      </c>
      <c r="B130" s="21">
        <v>800288</v>
      </c>
      <c r="C130" s="22" t="s">
        <v>62</v>
      </c>
      <c r="D130" s="21" t="s">
        <v>135</v>
      </c>
      <c r="E130" s="21"/>
      <c r="F130" s="43">
        <v>21.65</v>
      </c>
      <c r="G130" s="43">
        <v>4.33</v>
      </c>
      <c r="H130" s="20">
        <v>25.98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1"/>
      <c r="X130" s="21"/>
    </row>
    <row r="131" spans="1:24 5819:5820" ht="15" customHeight="1" x14ac:dyDescent="0.3">
      <c r="A131" s="16">
        <v>44868</v>
      </c>
      <c r="B131" s="21">
        <v>800289</v>
      </c>
      <c r="C131" s="21" t="s">
        <v>121</v>
      </c>
      <c r="D131" s="21"/>
      <c r="E131" s="21"/>
      <c r="F131" s="43"/>
      <c r="G131" s="43"/>
      <c r="H131" s="86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1"/>
      <c r="X131" s="21"/>
    </row>
    <row r="132" spans="1:24 5819:5820" ht="15" customHeight="1" x14ac:dyDescent="0.3">
      <c r="A132" s="16">
        <v>44870</v>
      </c>
      <c r="B132" s="17" t="s">
        <v>17</v>
      </c>
      <c r="C132" s="18" t="s">
        <v>18</v>
      </c>
      <c r="D132" s="22"/>
      <c r="E132" s="17"/>
      <c r="F132" s="24"/>
      <c r="G132" s="24"/>
      <c r="H132" s="20">
        <v>661.52</v>
      </c>
      <c r="I132" s="27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17"/>
      <c r="W132" s="1"/>
      <c r="X132" s="21"/>
    </row>
    <row r="133" spans="1:24 5819:5820" ht="15" customHeight="1" x14ac:dyDescent="0.3">
      <c r="A133" s="16">
        <v>44882</v>
      </c>
      <c r="B133" s="17" t="s">
        <v>19</v>
      </c>
      <c r="C133" s="18" t="s">
        <v>76</v>
      </c>
      <c r="D133" s="17" t="s">
        <v>72</v>
      </c>
      <c r="E133" s="17"/>
      <c r="F133" s="24">
        <v>199.48</v>
      </c>
      <c r="G133" s="24">
        <v>9.98</v>
      </c>
      <c r="H133" s="86">
        <v>209.46</v>
      </c>
      <c r="I133" s="25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X133" s="21"/>
    </row>
    <row r="134" spans="1:24 5819:5820" ht="15" customHeight="1" x14ac:dyDescent="0.3">
      <c r="A134" s="16">
        <v>44893</v>
      </c>
      <c r="B134" s="21" t="s">
        <v>19</v>
      </c>
      <c r="C134" s="22" t="s">
        <v>69</v>
      </c>
      <c r="D134" s="17" t="s">
        <v>70</v>
      </c>
      <c r="E134" s="21"/>
      <c r="F134" s="43"/>
      <c r="G134" s="43"/>
      <c r="H134" s="20">
        <v>1.76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17"/>
      <c r="X134" s="21"/>
    </row>
    <row r="135" spans="1:24 5819:5820" ht="15" customHeight="1" x14ac:dyDescent="0.3">
      <c r="A135" s="16">
        <v>44893</v>
      </c>
      <c r="B135" s="17" t="s">
        <v>19</v>
      </c>
      <c r="C135" s="18" t="s">
        <v>21</v>
      </c>
      <c r="D135" s="17" t="s">
        <v>155</v>
      </c>
      <c r="E135" s="17"/>
      <c r="F135" s="24">
        <v>56.65</v>
      </c>
      <c r="G135" s="24">
        <v>11.34</v>
      </c>
      <c r="H135" s="86">
        <v>67.989999999999995</v>
      </c>
      <c r="I135" s="25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X135" s="21"/>
    </row>
    <row r="136" spans="1:24 5819:5820" ht="15" customHeight="1" x14ac:dyDescent="0.45">
      <c r="A136" s="23">
        <v>44894</v>
      </c>
      <c r="B136" s="21" t="s">
        <v>19</v>
      </c>
      <c r="C136" s="22" t="s">
        <v>149</v>
      </c>
      <c r="D136" s="21" t="s">
        <v>150</v>
      </c>
      <c r="E136" s="21"/>
      <c r="F136" s="21"/>
      <c r="G136" s="21"/>
      <c r="H136" s="90">
        <v>32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X136" s="21"/>
    </row>
    <row r="137" spans="1:24 5819:5820" ht="15" customHeight="1" x14ac:dyDescent="0.3">
      <c r="H137" s="87"/>
      <c r="I137" s="31"/>
      <c r="W137" s="1"/>
      <c r="X137" s="21"/>
    </row>
    <row r="138" spans="1:24 5819:5820" ht="15" customHeight="1" x14ac:dyDescent="0.3">
      <c r="A138" s="30" t="s">
        <v>31</v>
      </c>
      <c r="B138" s="21"/>
      <c r="C138" s="21"/>
      <c r="D138" s="21"/>
      <c r="E138" s="21"/>
      <c r="F138" s="21"/>
      <c r="G138" s="21"/>
      <c r="H138" s="89"/>
      <c r="I138" s="21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1"/>
      <c r="W138" s="1"/>
      <c r="X138" s="21"/>
    </row>
    <row r="139" spans="1:24 5819:5820" ht="15" customHeight="1" x14ac:dyDescent="0.3">
      <c r="A139" s="16">
        <v>44896</v>
      </c>
      <c r="B139" s="21">
        <v>800290</v>
      </c>
      <c r="C139" s="22" t="s">
        <v>56</v>
      </c>
      <c r="D139" s="17" t="s">
        <v>35</v>
      </c>
      <c r="E139" s="17"/>
      <c r="F139" s="17"/>
      <c r="G139" s="17"/>
      <c r="H139" s="85">
        <v>61</v>
      </c>
      <c r="I139" s="21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1"/>
      <c r="W139" s="1"/>
      <c r="X139" s="21"/>
    </row>
    <row r="140" spans="1:24 5819:5820" ht="15" customHeight="1" x14ac:dyDescent="0.3">
      <c r="A140" s="16">
        <v>44896</v>
      </c>
      <c r="B140" s="17">
        <v>800291</v>
      </c>
      <c r="C140" s="17" t="s">
        <v>118</v>
      </c>
      <c r="D140" s="17" t="s">
        <v>159</v>
      </c>
      <c r="E140" s="17"/>
      <c r="F140" s="17"/>
      <c r="G140" s="17"/>
      <c r="H140" s="86">
        <v>800</v>
      </c>
      <c r="I140" s="17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1"/>
      <c r="W140" s="1"/>
      <c r="X140" s="21"/>
    </row>
    <row r="141" spans="1:24 5819:5820" ht="15" customHeight="1" x14ac:dyDescent="0.3">
      <c r="A141" s="16">
        <v>44896</v>
      </c>
      <c r="B141" s="17">
        <v>800292</v>
      </c>
      <c r="C141" s="17" t="s">
        <v>118</v>
      </c>
      <c r="D141" s="17" t="s">
        <v>162</v>
      </c>
      <c r="E141" s="21"/>
      <c r="F141" s="21"/>
      <c r="G141" s="21"/>
      <c r="H141" s="85">
        <v>300</v>
      </c>
      <c r="I141" s="22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17"/>
      <c r="W141" s="1"/>
      <c r="X141" s="21"/>
    </row>
    <row r="142" spans="1:24 5819:5820" ht="15" customHeight="1" x14ac:dyDescent="0.3">
      <c r="A142" s="16">
        <v>44896</v>
      </c>
      <c r="B142" s="17">
        <v>800293</v>
      </c>
      <c r="C142" s="17" t="s">
        <v>73</v>
      </c>
      <c r="D142" s="21"/>
      <c r="E142" s="21"/>
      <c r="F142" s="21"/>
      <c r="G142" s="21"/>
      <c r="H142" s="91">
        <v>0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17"/>
      <c r="W142" s="1"/>
      <c r="X142" s="21"/>
    </row>
    <row r="143" spans="1:24 5819:5820" ht="15" customHeight="1" x14ac:dyDescent="0.3">
      <c r="A143" s="16">
        <v>44896</v>
      </c>
      <c r="B143" s="17">
        <v>800294</v>
      </c>
      <c r="C143" s="17" t="s">
        <v>73</v>
      </c>
      <c r="D143" s="21"/>
      <c r="E143" s="21"/>
      <c r="F143" s="21"/>
      <c r="G143" s="21"/>
      <c r="H143" s="91">
        <v>0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17"/>
      <c r="W143" s="1"/>
      <c r="X143" s="21"/>
    </row>
    <row r="144" spans="1:24 5819:5820" ht="15" customHeight="1" x14ac:dyDescent="0.45">
      <c r="A144" s="16">
        <v>44896</v>
      </c>
      <c r="B144" s="17">
        <v>800295</v>
      </c>
      <c r="C144" s="17" t="s">
        <v>118</v>
      </c>
      <c r="D144" s="17" t="s">
        <v>82</v>
      </c>
      <c r="E144" s="17"/>
      <c r="F144" s="17"/>
      <c r="G144" s="17"/>
      <c r="H144" s="89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60">
        <v>465.08</v>
      </c>
      <c r="W144" s="84" t="s">
        <v>201</v>
      </c>
      <c r="X144" s="21"/>
    </row>
    <row r="145" spans="1:24" ht="15" customHeight="1" x14ac:dyDescent="0.3">
      <c r="A145" s="16">
        <v>44896</v>
      </c>
      <c r="B145" s="21">
        <v>800296</v>
      </c>
      <c r="C145" s="21" t="s">
        <v>132</v>
      </c>
      <c r="D145" s="21" t="s">
        <v>163</v>
      </c>
      <c r="E145" s="21"/>
      <c r="F145" s="21"/>
      <c r="G145" s="21"/>
      <c r="H145" s="85">
        <v>1000</v>
      </c>
      <c r="I145" s="21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31">
        <f>SUM(V46:V144)</f>
        <v>4867.67</v>
      </c>
      <c r="W145" s="1"/>
      <c r="X145" s="21"/>
    </row>
    <row r="146" spans="1:24" ht="15" customHeight="1" x14ac:dyDescent="0.3">
      <c r="A146" s="32">
        <v>44902</v>
      </c>
      <c r="B146" s="17" t="s">
        <v>17</v>
      </c>
      <c r="C146" s="18" t="s">
        <v>18</v>
      </c>
      <c r="D146" s="22"/>
      <c r="E146" s="21"/>
      <c r="F146" s="21"/>
      <c r="G146" s="21"/>
      <c r="H146" s="20">
        <v>661.52</v>
      </c>
      <c r="I146" s="21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59"/>
      <c r="W146" s="1"/>
      <c r="X146" s="21"/>
    </row>
    <row r="147" spans="1:24" ht="15" customHeight="1" x14ac:dyDescent="0.3">
      <c r="A147" s="16">
        <v>44914</v>
      </c>
      <c r="B147" s="17" t="s">
        <v>19</v>
      </c>
      <c r="C147" s="18" t="s">
        <v>76</v>
      </c>
      <c r="D147" s="17" t="s">
        <v>72</v>
      </c>
      <c r="E147" s="17"/>
      <c r="F147" s="24">
        <v>64.91</v>
      </c>
      <c r="G147" s="17">
        <v>3.25</v>
      </c>
      <c r="H147" s="20">
        <v>68.16</v>
      </c>
      <c r="I147" s="28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17"/>
      <c r="W147" s="1"/>
      <c r="X147" s="21"/>
    </row>
    <row r="148" spans="1:24" ht="15" customHeight="1" x14ac:dyDescent="0.3">
      <c r="A148" s="16">
        <v>44923</v>
      </c>
      <c r="B148" s="17" t="s">
        <v>19</v>
      </c>
      <c r="C148" s="18" t="s">
        <v>21</v>
      </c>
      <c r="D148" s="17" t="s">
        <v>155</v>
      </c>
      <c r="E148" s="17"/>
      <c r="F148" s="17">
        <v>56.65</v>
      </c>
      <c r="G148" s="24">
        <v>11.34</v>
      </c>
      <c r="H148" s="20">
        <v>67.989999999999995</v>
      </c>
      <c r="I148" s="28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1"/>
      <c r="X148" s="21"/>
    </row>
    <row r="149" spans="1:24" ht="15" customHeight="1" x14ac:dyDescent="0.3">
      <c r="A149" s="16">
        <v>44924</v>
      </c>
      <c r="B149" s="17" t="s">
        <v>19</v>
      </c>
      <c r="C149" s="18" t="s">
        <v>22</v>
      </c>
      <c r="D149" s="17" t="s">
        <v>51</v>
      </c>
      <c r="E149" s="17"/>
      <c r="F149" s="17"/>
      <c r="G149" s="17"/>
      <c r="H149" s="20">
        <v>32</v>
      </c>
      <c r="I149" s="2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17"/>
      <c r="W149" s="1"/>
      <c r="X149" s="21"/>
    </row>
    <row r="150" spans="1:24" ht="15" customHeight="1" x14ac:dyDescent="0.45">
      <c r="A150" s="16">
        <v>44924</v>
      </c>
      <c r="B150" s="21" t="s">
        <v>19</v>
      </c>
      <c r="C150" s="22" t="s">
        <v>69</v>
      </c>
      <c r="D150" s="17" t="s">
        <v>70</v>
      </c>
      <c r="E150" s="21"/>
      <c r="F150" s="21"/>
      <c r="G150" s="21"/>
      <c r="H150" s="39">
        <v>0.56000000000000005</v>
      </c>
      <c r="I150" s="21"/>
      <c r="W150" s="1"/>
      <c r="X150" s="21"/>
    </row>
    <row r="151" spans="1:24" ht="15" customHeight="1" x14ac:dyDescent="0.3">
      <c r="A151" s="21"/>
      <c r="B151" s="21"/>
      <c r="C151" s="21"/>
      <c r="D151" s="21"/>
      <c r="E151" s="21"/>
      <c r="F151" s="21"/>
      <c r="G151" s="21"/>
      <c r="H151" s="85"/>
      <c r="I151" s="24"/>
      <c r="W151" s="1"/>
      <c r="X151" s="21"/>
    </row>
    <row r="152" spans="1:24" ht="15" customHeight="1" x14ac:dyDescent="0.3">
      <c r="A152" s="30" t="s">
        <v>32</v>
      </c>
      <c r="B152" s="17"/>
      <c r="C152" s="17"/>
      <c r="D152" s="22"/>
      <c r="E152" s="21"/>
      <c r="F152" s="21"/>
      <c r="G152" s="21"/>
      <c r="H152" s="86"/>
      <c r="I152" s="43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17"/>
      <c r="W152" s="1"/>
      <c r="X152" s="21"/>
    </row>
    <row r="153" spans="1:24" ht="15" customHeight="1" x14ac:dyDescent="0.3">
      <c r="A153" s="32">
        <v>44935</v>
      </c>
      <c r="B153" s="17" t="s">
        <v>17</v>
      </c>
      <c r="C153" s="18" t="s">
        <v>18</v>
      </c>
      <c r="D153" s="22"/>
      <c r="E153" s="21"/>
      <c r="F153" s="21"/>
      <c r="G153" s="21"/>
      <c r="H153" s="20">
        <v>661.52</v>
      </c>
      <c r="I153" s="21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1"/>
      <c r="X153" s="21"/>
    </row>
    <row r="154" spans="1:24" ht="15" customHeight="1" x14ac:dyDescent="0.3">
      <c r="A154" s="32">
        <v>44945</v>
      </c>
      <c r="B154" s="21">
        <v>800297</v>
      </c>
      <c r="C154" s="22" t="s">
        <v>52</v>
      </c>
      <c r="D154" s="17" t="s">
        <v>35</v>
      </c>
      <c r="E154" s="21"/>
      <c r="F154" s="21"/>
      <c r="G154" s="21"/>
      <c r="H154" s="86">
        <v>61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1"/>
      <c r="X154" s="21"/>
    </row>
    <row r="155" spans="1:24" ht="15" customHeight="1" x14ac:dyDescent="0.3">
      <c r="A155" s="32">
        <v>44945</v>
      </c>
      <c r="B155" s="17">
        <v>800298</v>
      </c>
      <c r="C155" s="17" t="s">
        <v>132</v>
      </c>
      <c r="D155" s="17" t="s">
        <v>156</v>
      </c>
      <c r="E155" s="17"/>
      <c r="F155" s="17"/>
      <c r="G155" s="17"/>
      <c r="H155" s="86">
        <v>2900</v>
      </c>
      <c r="I155" s="17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1"/>
      <c r="X155" s="21"/>
    </row>
    <row r="156" spans="1:24" ht="15" customHeight="1" x14ac:dyDescent="0.3">
      <c r="A156" s="32">
        <v>44945</v>
      </c>
      <c r="B156" s="17">
        <v>800299</v>
      </c>
      <c r="C156" s="17" t="s">
        <v>131</v>
      </c>
      <c r="D156" s="17" t="s">
        <v>160</v>
      </c>
      <c r="E156" s="17"/>
      <c r="F156" s="17"/>
      <c r="G156" s="17"/>
      <c r="H156" s="86">
        <v>67.22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1"/>
      <c r="X156" s="21"/>
    </row>
    <row r="157" spans="1:24" ht="15" customHeight="1" x14ac:dyDescent="0.3">
      <c r="A157" s="32">
        <v>44945</v>
      </c>
      <c r="B157" s="21">
        <v>800300</v>
      </c>
      <c r="C157" s="21" t="s">
        <v>128</v>
      </c>
      <c r="D157" s="21" t="s">
        <v>152</v>
      </c>
      <c r="E157" s="21"/>
      <c r="F157" s="21"/>
      <c r="G157" s="21"/>
      <c r="H157" s="86">
        <v>476</v>
      </c>
      <c r="I157" s="21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"/>
      <c r="X157" s="21"/>
    </row>
    <row r="158" spans="1:24" ht="15" customHeight="1" x14ac:dyDescent="0.3">
      <c r="A158" s="32">
        <v>44945</v>
      </c>
      <c r="B158" s="21">
        <v>800301</v>
      </c>
      <c r="C158" s="21" t="s">
        <v>158</v>
      </c>
      <c r="D158" s="17" t="s">
        <v>178</v>
      </c>
      <c r="E158" s="21"/>
      <c r="F158" s="21"/>
      <c r="G158" s="21"/>
      <c r="H158" s="86"/>
      <c r="I158" s="54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1"/>
      <c r="X158" s="21"/>
    </row>
    <row r="159" spans="1:24" ht="15" customHeight="1" x14ac:dyDescent="0.3">
      <c r="A159" s="32">
        <v>44945</v>
      </c>
      <c r="B159" s="17">
        <v>800302</v>
      </c>
      <c r="C159" s="17" t="s">
        <v>129</v>
      </c>
      <c r="D159" s="17" t="s">
        <v>130</v>
      </c>
      <c r="E159" s="17"/>
      <c r="F159" s="24">
        <v>155.83000000000001</v>
      </c>
      <c r="G159" s="17">
        <v>31.17</v>
      </c>
      <c r="H159" s="86">
        <v>187</v>
      </c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"/>
      <c r="X159" s="21"/>
    </row>
    <row r="160" spans="1:24" ht="15" customHeight="1" x14ac:dyDescent="0.3">
      <c r="A160" s="32">
        <v>44945</v>
      </c>
      <c r="B160" s="17">
        <v>800303</v>
      </c>
      <c r="C160" s="17" t="s">
        <v>165</v>
      </c>
      <c r="D160" s="17" t="s">
        <v>164</v>
      </c>
      <c r="E160" s="17"/>
      <c r="F160" s="24">
        <v>1245.29</v>
      </c>
      <c r="G160" s="17">
        <v>249.06</v>
      </c>
      <c r="H160" s="86">
        <v>1494.35</v>
      </c>
      <c r="I160" s="17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1"/>
      <c r="X160" s="21"/>
    </row>
    <row r="161" spans="1:24" ht="15" customHeight="1" x14ac:dyDescent="0.3">
      <c r="A161" s="32">
        <v>44945</v>
      </c>
      <c r="B161" s="21">
        <v>800304</v>
      </c>
      <c r="C161" s="21" t="s">
        <v>166</v>
      </c>
      <c r="D161" s="21" t="s">
        <v>157</v>
      </c>
      <c r="E161" s="21"/>
      <c r="F161" s="43">
        <v>46.75</v>
      </c>
      <c r="G161" s="21">
        <v>9.35</v>
      </c>
      <c r="H161" s="86">
        <v>56.1</v>
      </c>
      <c r="I161" s="21"/>
      <c r="J161" s="26"/>
      <c r="K161" s="46"/>
      <c r="L161" s="26"/>
      <c r="M161" s="26"/>
      <c r="N161" s="26"/>
      <c r="O161" s="26"/>
      <c r="P161" s="26">
        <v>590.41999999999996</v>
      </c>
      <c r="Q161" s="48">
        <v>43562</v>
      </c>
      <c r="R161" s="26" t="s">
        <v>17</v>
      </c>
      <c r="S161" s="46" t="s">
        <v>18</v>
      </c>
      <c r="T161" s="26"/>
      <c r="U161" s="26"/>
      <c r="V161" s="17"/>
      <c r="W161" s="1"/>
      <c r="X161" s="21"/>
    </row>
    <row r="162" spans="1:24" ht="15" customHeight="1" x14ac:dyDescent="0.3">
      <c r="A162" s="32">
        <v>44945</v>
      </c>
      <c r="B162" s="21">
        <v>800305</v>
      </c>
      <c r="C162" s="22" t="s">
        <v>154</v>
      </c>
      <c r="D162" s="22" t="s">
        <v>167</v>
      </c>
      <c r="E162" s="17"/>
      <c r="F162" s="24">
        <v>1691.8</v>
      </c>
      <c r="G162" s="17">
        <v>338.36</v>
      </c>
      <c r="H162" s="20">
        <v>2030.16</v>
      </c>
      <c r="I162" s="28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17"/>
      <c r="W162" s="1"/>
      <c r="X162" s="21"/>
    </row>
    <row r="163" spans="1:24" ht="15" customHeight="1" x14ac:dyDescent="0.3">
      <c r="A163" s="32">
        <v>44945</v>
      </c>
      <c r="B163" s="17" t="s">
        <v>19</v>
      </c>
      <c r="C163" s="18" t="s">
        <v>76</v>
      </c>
      <c r="D163" s="17" t="s">
        <v>72</v>
      </c>
      <c r="E163" s="17"/>
      <c r="F163" s="24">
        <v>164.04</v>
      </c>
      <c r="G163" s="17">
        <v>8.2100000000000009</v>
      </c>
      <c r="H163" s="20">
        <v>172.25</v>
      </c>
      <c r="I163" s="49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0"/>
      <c r="W163" s="1"/>
      <c r="X163" s="21"/>
    </row>
    <row r="164" spans="1:24" ht="15" customHeight="1" x14ac:dyDescent="0.3">
      <c r="A164" s="32">
        <v>44956</v>
      </c>
      <c r="B164" s="17" t="s">
        <v>19</v>
      </c>
      <c r="C164" s="18" t="s">
        <v>21</v>
      </c>
      <c r="D164" s="17" t="s">
        <v>155</v>
      </c>
      <c r="E164" s="17"/>
      <c r="F164" s="24">
        <v>60.9</v>
      </c>
      <c r="G164" s="24">
        <v>12.18</v>
      </c>
      <c r="H164" s="20">
        <v>73.08</v>
      </c>
      <c r="I164" s="27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1"/>
      <c r="X164" s="21"/>
    </row>
    <row r="165" spans="1:24" ht="15" customHeight="1" x14ac:dyDescent="0.45">
      <c r="A165" s="32">
        <v>44957</v>
      </c>
      <c r="B165" s="17" t="s">
        <v>19</v>
      </c>
      <c r="C165" s="18" t="s">
        <v>22</v>
      </c>
      <c r="D165" s="17" t="s">
        <v>51</v>
      </c>
      <c r="E165" s="17"/>
      <c r="F165" s="17"/>
      <c r="G165" s="17"/>
      <c r="H165" s="39">
        <v>32</v>
      </c>
      <c r="I165" s="17"/>
      <c r="W165" s="1"/>
      <c r="X165" s="21"/>
    </row>
    <row r="166" spans="1:24" ht="15" customHeight="1" x14ac:dyDescent="0.3">
      <c r="H166" s="87"/>
      <c r="I166" s="31"/>
      <c r="X166" s="21"/>
    </row>
    <row r="167" spans="1:24" ht="15" customHeight="1" x14ac:dyDescent="0.3">
      <c r="A167" s="30" t="s">
        <v>33</v>
      </c>
      <c r="B167" s="17"/>
      <c r="C167" s="17"/>
      <c r="D167" s="17"/>
      <c r="E167" s="17"/>
      <c r="F167" s="24"/>
      <c r="G167" s="17"/>
      <c r="H167" s="89"/>
      <c r="I167" s="2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X167" s="21"/>
    </row>
    <row r="168" spans="1:24" ht="15" customHeight="1" x14ac:dyDescent="0.3">
      <c r="A168" s="32">
        <v>44964</v>
      </c>
      <c r="B168" s="17" t="s">
        <v>17</v>
      </c>
      <c r="C168" s="18" t="s">
        <v>18</v>
      </c>
      <c r="D168" s="22"/>
      <c r="E168" s="17"/>
      <c r="F168" s="17"/>
      <c r="G168" s="17"/>
      <c r="H168" s="20">
        <v>699.78</v>
      </c>
      <c r="I168" s="21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X168" s="21"/>
    </row>
    <row r="169" spans="1:24" ht="15" customHeight="1" x14ac:dyDescent="0.3">
      <c r="A169" s="32">
        <v>44966</v>
      </c>
      <c r="B169" s="22">
        <v>800306</v>
      </c>
      <c r="C169" s="17" t="s">
        <v>56</v>
      </c>
      <c r="D169" s="17" t="s">
        <v>73</v>
      </c>
      <c r="E169" s="17"/>
      <c r="F169" s="17"/>
      <c r="G169" s="17"/>
      <c r="H169" s="85"/>
      <c r="I169" s="21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X169" s="21"/>
    </row>
    <row r="170" spans="1:24" ht="15" customHeight="1" x14ac:dyDescent="0.3">
      <c r="A170" s="32">
        <v>44966</v>
      </c>
      <c r="B170" s="22">
        <v>800307</v>
      </c>
      <c r="C170" s="17" t="s">
        <v>168</v>
      </c>
      <c r="D170" s="17" t="s">
        <v>169</v>
      </c>
      <c r="E170" s="17"/>
      <c r="F170" s="17">
        <v>15.79</v>
      </c>
      <c r="G170" s="17"/>
      <c r="H170" s="85">
        <v>18.95</v>
      </c>
      <c r="I170" s="17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X170" s="21"/>
    </row>
    <row r="171" spans="1:24" ht="15" customHeight="1" x14ac:dyDescent="0.3">
      <c r="A171" s="32">
        <v>44966</v>
      </c>
      <c r="B171" s="22">
        <v>800308</v>
      </c>
      <c r="C171" s="17" t="s">
        <v>171</v>
      </c>
      <c r="D171" s="17" t="s">
        <v>170</v>
      </c>
      <c r="E171" s="17"/>
      <c r="F171" s="24">
        <v>39.619999999999997</v>
      </c>
      <c r="G171" s="24">
        <v>7.93</v>
      </c>
      <c r="H171" s="85">
        <v>47.55</v>
      </c>
      <c r="I171" s="24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1"/>
      <c r="X171" s="21"/>
    </row>
    <row r="172" spans="1:24" ht="15" customHeight="1" x14ac:dyDescent="0.3">
      <c r="A172" s="32">
        <v>44966</v>
      </c>
      <c r="B172" s="22">
        <v>800309</v>
      </c>
      <c r="C172" s="17" t="s">
        <v>172</v>
      </c>
      <c r="D172" s="17" t="s">
        <v>173</v>
      </c>
      <c r="E172" s="17"/>
      <c r="F172" s="24">
        <v>200</v>
      </c>
      <c r="G172" s="24">
        <v>40</v>
      </c>
      <c r="H172" s="85">
        <v>240</v>
      </c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1"/>
      <c r="X172" s="21"/>
    </row>
    <row r="173" spans="1:24" ht="15" customHeight="1" x14ac:dyDescent="0.3">
      <c r="A173" s="32">
        <v>44974</v>
      </c>
      <c r="B173" s="17" t="s">
        <v>19</v>
      </c>
      <c r="C173" s="18" t="s">
        <v>76</v>
      </c>
      <c r="D173" s="17" t="s">
        <v>72</v>
      </c>
      <c r="E173" s="17"/>
      <c r="F173" s="24">
        <v>158.81</v>
      </c>
      <c r="G173" s="24">
        <v>7.95</v>
      </c>
      <c r="H173" s="20">
        <v>166.76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1"/>
      <c r="X173" s="26"/>
    </row>
    <row r="174" spans="1:24" ht="15" customHeight="1" x14ac:dyDescent="0.45">
      <c r="A174" s="32">
        <v>44985</v>
      </c>
      <c r="B174" s="17" t="s">
        <v>19</v>
      </c>
      <c r="C174" s="18" t="s">
        <v>21</v>
      </c>
      <c r="D174" s="17" t="s">
        <v>155</v>
      </c>
      <c r="E174" s="17"/>
      <c r="F174" s="24">
        <v>58.85</v>
      </c>
      <c r="G174" s="24">
        <v>11.77</v>
      </c>
      <c r="H174" s="39">
        <v>70.62</v>
      </c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1"/>
      <c r="X174" s="26"/>
    </row>
    <row r="175" spans="1:24" ht="15" customHeight="1" x14ac:dyDescent="0.3">
      <c r="F175" s="56"/>
      <c r="H175" s="87"/>
      <c r="I175" s="2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51"/>
      <c r="W175" s="1"/>
      <c r="X175" s="26"/>
    </row>
    <row r="176" spans="1:24" ht="15" customHeight="1" x14ac:dyDescent="0.3">
      <c r="A176" s="30" t="s">
        <v>34</v>
      </c>
      <c r="B176" s="17"/>
      <c r="C176" s="17"/>
      <c r="D176" s="17"/>
      <c r="E176" s="17"/>
      <c r="F176" s="24"/>
      <c r="G176" s="17"/>
      <c r="H176" s="89"/>
      <c r="I176" s="17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26"/>
      <c r="W176" s="1"/>
      <c r="X176" s="26"/>
    </row>
    <row r="177" spans="1:24" ht="15" customHeight="1" x14ac:dyDescent="0.3">
      <c r="A177" s="16">
        <v>44986</v>
      </c>
      <c r="B177" s="17" t="s">
        <v>19</v>
      </c>
      <c r="C177" s="18" t="s">
        <v>22</v>
      </c>
      <c r="D177" s="17" t="s">
        <v>51</v>
      </c>
      <c r="E177" s="17"/>
      <c r="F177" s="24"/>
      <c r="G177" s="17"/>
      <c r="H177" s="20">
        <v>32</v>
      </c>
      <c r="I177" s="17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1"/>
      <c r="X177" s="26"/>
    </row>
    <row r="178" spans="1:24" ht="15" customHeight="1" x14ac:dyDescent="0.3">
      <c r="A178" s="16">
        <v>44992</v>
      </c>
      <c r="B178" s="17" t="s">
        <v>17</v>
      </c>
      <c r="C178" s="18" t="s">
        <v>18</v>
      </c>
      <c r="D178" s="22"/>
      <c r="E178" s="17"/>
      <c r="F178" s="24"/>
      <c r="G178" s="17"/>
      <c r="H178" s="20">
        <v>699.78</v>
      </c>
      <c r="I178" s="27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1"/>
      <c r="X178" s="26"/>
    </row>
    <row r="179" spans="1:24" ht="15" customHeight="1" x14ac:dyDescent="0.3">
      <c r="A179" s="16">
        <v>44994</v>
      </c>
      <c r="B179" s="22">
        <v>800310</v>
      </c>
      <c r="C179" s="17" t="s">
        <v>175</v>
      </c>
      <c r="D179" s="17" t="s">
        <v>35</v>
      </c>
      <c r="E179" s="17"/>
      <c r="F179" s="24"/>
      <c r="G179" s="17"/>
      <c r="H179" s="85">
        <v>165.6</v>
      </c>
      <c r="I179" s="25"/>
      <c r="J179" s="52"/>
      <c r="K179" s="52"/>
      <c r="L179" s="52"/>
      <c r="M179" s="52"/>
      <c r="N179" s="52"/>
      <c r="O179" s="52"/>
      <c r="P179" s="52"/>
      <c r="Q179" s="26"/>
      <c r="R179" s="26"/>
      <c r="S179" s="52">
        <v>11061.59</v>
      </c>
      <c r="T179" s="26"/>
      <c r="U179" s="26"/>
      <c r="V179" s="26"/>
      <c r="W179" s="1"/>
      <c r="X179" s="26"/>
    </row>
    <row r="180" spans="1:24" ht="15" customHeight="1" x14ac:dyDescent="0.3">
      <c r="A180" s="16">
        <v>44994</v>
      </c>
      <c r="B180" s="22">
        <v>800311</v>
      </c>
      <c r="C180" s="17" t="s">
        <v>174</v>
      </c>
      <c r="D180" s="17" t="s">
        <v>35</v>
      </c>
      <c r="E180" s="17"/>
      <c r="F180" s="24"/>
      <c r="G180" s="55"/>
      <c r="H180" s="20">
        <v>70.400000000000006</v>
      </c>
      <c r="I180" s="2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X180" s="26"/>
    </row>
    <row r="181" spans="1:24" ht="15" customHeight="1" x14ac:dyDescent="0.3">
      <c r="A181" s="16">
        <v>44994</v>
      </c>
      <c r="B181" s="22">
        <v>800312</v>
      </c>
      <c r="C181" s="17" t="s">
        <v>176</v>
      </c>
      <c r="D181" s="22" t="s">
        <v>177</v>
      </c>
      <c r="E181" s="17"/>
      <c r="F181" s="24">
        <v>100</v>
      </c>
      <c r="G181" s="24">
        <v>20</v>
      </c>
      <c r="H181" s="85">
        <v>120</v>
      </c>
      <c r="I181" s="1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X181" s="26"/>
    </row>
    <row r="182" spans="1:24" ht="15" customHeight="1" x14ac:dyDescent="0.3">
      <c r="A182" s="16">
        <v>45002</v>
      </c>
      <c r="B182" s="17" t="s">
        <v>19</v>
      </c>
      <c r="C182" s="18" t="s">
        <v>76</v>
      </c>
      <c r="D182" s="17" t="s">
        <v>72</v>
      </c>
      <c r="E182" s="17"/>
      <c r="F182" s="24">
        <v>138</v>
      </c>
      <c r="G182" s="24">
        <v>6.9</v>
      </c>
      <c r="H182" s="20">
        <v>144.9</v>
      </c>
      <c r="I182" s="21" t="s">
        <v>199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X182" s="26"/>
    </row>
    <row r="183" spans="1:24" ht="15" customHeight="1" x14ac:dyDescent="0.3">
      <c r="A183" s="16">
        <v>45013</v>
      </c>
      <c r="B183" s="17" t="s">
        <v>19</v>
      </c>
      <c r="C183" s="18" t="s">
        <v>21</v>
      </c>
      <c r="D183" s="17" t="s">
        <v>155</v>
      </c>
      <c r="E183" s="17"/>
      <c r="F183" s="24">
        <v>58.85</v>
      </c>
      <c r="G183" s="24">
        <v>11.77</v>
      </c>
      <c r="H183" s="20">
        <v>70.62</v>
      </c>
      <c r="I183" s="1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X183" s="26"/>
    </row>
    <row r="184" spans="1:24" ht="17.399999999999999" x14ac:dyDescent="0.45">
      <c r="A184" s="16">
        <v>45014</v>
      </c>
      <c r="B184" s="17" t="s">
        <v>19</v>
      </c>
      <c r="C184" s="18" t="s">
        <v>22</v>
      </c>
      <c r="D184" s="17" t="s">
        <v>51</v>
      </c>
      <c r="E184" s="17"/>
      <c r="F184" s="24" t="s">
        <v>179</v>
      </c>
      <c r="G184" s="17" t="s">
        <v>180</v>
      </c>
      <c r="H184" s="39">
        <v>32</v>
      </c>
      <c r="I184" s="1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X184" s="26"/>
    </row>
    <row r="185" spans="1:24" ht="17.399999999999999" x14ac:dyDescent="0.45">
      <c r="F185" s="56">
        <f>SUM(F51:F184)</f>
        <v>11566.74</v>
      </c>
      <c r="G185" s="56">
        <f>SUM(G51:G184)</f>
        <v>1930.43</v>
      </c>
      <c r="H185" s="89"/>
      <c r="I185" s="61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X185" s="26"/>
    </row>
    <row r="186" spans="1:24" ht="18" x14ac:dyDescent="0.35">
      <c r="F186" s="43"/>
      <c r="G186" s="28"/>
      <c r="H186" s="87">
        <f>SUM(H42:H184)</f>
        <v>40747.300000000017</v>
      </c>
      <c r="I186" s="63">
        <v>40747.300000000003</v>
      </c>
      <c r="X186" s="26"/>
    </row>
    <row r="187" spans="1:24" ht="15.6" x14ac:dyDescent="0.3">
      <c r="H187" s="87"/>
      <c r="I187" s="56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28"/>
      <c r="X187" s="26"/>
    </row>
    <row r="188" spans="1:24" ht="15.6" x14ac:dyDescent="0.3">
      <c r="H188" s="89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X188" s="26"/>
    </row>
    <row r="189" spans="1:24" ht="18" x14ac:dyDescent="0.35">
      <c r="A189" s="27" t="s">
        <v>181</v>
      </c>
      <c r="B189" s="28"/>
      <c r="C189" s="30" t="s">
        <v>54</v>
      </c>
      <c r="E189" s="17"/>
      <c r="G189" s="21"/>
      <c r="H189" s="91"/>
      <c r="I189" s="67">
        <f>I37-I186</f>
        <v>25949.189999999988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6"/>
      <c r="X189" s="26"/>
    </row>
    <row r="190" spans="1:24" ht="18" x14ac:dyDescent="0.35">
      <c r="A190" s="27" t="s">
        <v>181</v>
      </c>
      <c r="B190" s="28"/>
      <c r="C190" s="30" t="s">
        <v>53</v>
      </c>
      <c r="E190" s="26"/>
      <c r="H190" s="89"/>
      <c r="I190" s="67">
        <v>1339.09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67">
        <v>1339.09</v>
      </c>
      <c r="V190" s="26"/>
      <c r="X190" s="26"/>
    </row>
    <row r="191" spans="1:24" ht="18" x14ac:dyDescent="0.35">
      <c r="A191" s="27"/>
      <c r="B191" s="28"/>
      <c r="C191" s="30" t="s">
        <v>190</v>
      </c>
      <c r="D191" s="34" t="s">
        <v>188</v>
      </c>
      <c r="E191" s="21"/>
      <c r="F191" s="70"/>
      <c r="G191" s="44" t="s">
        <v>189</v>
      </c>
      <c r="H191" s="92"/>
      <c r="I191" s="67">
        <v>3.67</v>
      </c>
      <c r="J191" s="17"/>
      <c r="K191" s="17"/>
      <c r="L191" s="17"/>
      <c r="M191" s="17"/>
      <c r="N191" s="17"/>
      <c r="O191" s="17"/>
      <c r="P191" s="17"/>
      <c r="Q191" s="17"/>
      <c r="R191" s="3"/>
      <c r="S191" s="3"/>
      <c r="T191" s="3"/>
      <c r="U191" s="3"/>
      <c r="X191" s="26"/>
    </row>
    <row r="192" spans="1:24" ht="18" x14ac:dyDescent="0.35">
      <c r="A192" s="27" t="s">
        <v>181</v>
      </c>
      <c r="B192" s="28"/>
      <c r="C192" s="30" t="s">
        <v>1</v>
      </c>
      <c r="G192" s="17"/>
      <c r="H192" s="91"/>
      <c r="I192" s="83">
        <v>35.200000000000003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67">
        <v>35.200000000000003</v>
      </c>
      <c r="X192" s="21"/>
    </row>
    <row r="193" spans="1:24" x14ac:dyDescent="0.3">
      <c r="H193" s="89"/>
      <c r="I193" s="56"/>
    </row>
    <row r="194" spans="1:24" ht="21" x14ac:dyDescent="0.4">
      <c r="G194" s="69" t="s">
        <v>194</v>
      </c>
      <c r="H194" s="21"/>
      <c r="I194" s="68">
        <f>SUM(I189:I192)</f>
        <v>27327.149999999987</v>
      </c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4" ht="15.6" x14ac:dyDescent="0.3">
      <c r="A195" s="21"/>
      <c r="B195" s="21"/>
      <c r="C195" s="21"/>
      <c r="D195" s="21" t="s">
        <v>186</v>
      </c>
      <c r="E195" s="21"/>
      <c r="F195" s="21"/>
      <c r="G195" s="21"/>
      <c r="H195" s="21"/>
      <c r="I195" s="33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4" ht="18" x14ac:dyDescent="0.35">
      <c r="A196" s="74" t="s">
        <v>196</v>
      </c>
      <c r="B196" s="75"/>
      <c r="C196" s="76" t="s">
        <v>200</v>
      </c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7"/>
      <c r="S196" s="77"/>
      <c r="T196" s="77"/>
      <c r="U196" s="77"/>
      <c r="V196" s="73">
        <v>755.94</v>
      </c>
      <c r="W196" s="21"/>
      <c r="X196" s="21"/>
    </row>
    <row r="197" spans="1:24" ht="15.6" x14ac:dyDescent="0.3">
      <c r="A197" s="21"/>
      <c r="B197" s="21"/>
      <c r="C197" s="21"/>
      <c r="D197" s="21"/>
      <c r="E197" s="21"/>
      <c r="F197" s="21"/>
      <c r="G197" s="21"/>
      <c r="H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6"/>
    </row>
    <row r="198" spans="1:24" ht="15.6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6"/>
    </row>
    <row r="199" spans="1:24" ht="21" x14ac:dyDescent="0.4">
      <c r="A199" s="21"/>
      <c r="B199" s="21"/>
      <c r="C199" s="21"/>
      <c r="D199" s="21"/>
      <c r="E199" s="21"/>
      <c r="F199" s="21"/>
      <c r="G199" s="21"/>
      <c r="H199" s="21"/>
      <c r="I199" s="66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6"/>
    </row>
    <row r="200" spans="1:24" ht="18" x14ac:dyDescent="0.35">
      <c r="A200" s="21"/>
      <c r="B200" s="21"/>
      <c r="C200" s="21"/>
      <c r="D200" s="21"/>
      <c r="E200" s="21"/>
      <c r="F200" s="21"/>
      <c r="G200" s="21"/>
      <c r="H200" s="21"/>
      <c r="I200" s="63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6"/>
    </row>
    <row r="201" spans="1:24" ht="21" x14ac:dyDescent="0.4">
      <c r="A201" s="21"/>
      <c r="B201" s="21"/>
      <c r="C201" s="21"/>
      <c r="D201" s="21"/>
      <c r="E201" s="21"/>
      <c r="F201" s="21"/>
      <c r="G201" s="21"/>
      <c r="H201" s="21"/>
      <c r="I201" s="68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6"/>
    </row>
    <row r="202" spans="1:24" ht="15.6" x14ac:dyDescent="0.3">
      <c r="A202" s="21"/>
      <c r="B202" s="21"/>
      <c r="C202" s="21"/>
      <c r="D202" s="21"/>
      <c r="E202" s="21"/>
      <c r="F202" s="21"/>
      <c r="G202" s="21"/>
      <c r="H202" s="21"/>
      <c r="I202" s="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6"/>
    </row>
    <row r="203" spans="1:24" ht="15.6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6"/>
    </row>
    <row r="204" spans="1:24" ht="15.6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6"/>
    </row>
    <row r="205" spans="1:24" ht="15.6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6"/>
    </row>
    <row r="206" spans="1:24" ht="15.6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6"/>
    </row>
    <row r="207" spans="1:24" ht="15.6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6"/>
    </row>
    <row r="208" spans="1:24" ht="15.6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6"/>
    </row>
    <row r="209" spans="1:24" ht="15.6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6"/>
    </row>
    <row r="210" spans="1:24" ht="15.6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6"/>
    </row>
    <row r="211" spans="1:24" ht="15.6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6"/>
    </row>
    <row r="212" spans="1:24" ht="15.6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6"/>
    </row>
    <row r="213" spans="1:24" ht="15.6" x14ac:dyDescent="0.3">
      <c r="X213" s="26"/>
    </row>
    <row r="214" spans="1:24" ht="15.6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6"/>
    </row>
    <row r="215" spans="1:24" ht="15.6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6"/>
    </row>
    <row r="216" spans="1:24" ht="15.6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6"/>
    </row>
    <row r="217" spans="1:24" ht="15.6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6"/>
    </row>
    <row r="218" spans="1:24" ht="15.6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6"/>
    </row>
    <row r="219" spans="1:24" ht="15.6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6"/>
    </row>
    <row r="220" spans="1:24" ht="15.6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6"/>
    </row>
    <row r="221" spans="1:24" ht="15.6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40"/>
    </row>
    <row r="222" spans="1:24" ht="15.6" x14ac:dyDescent="0.3">
      <c r="A222" s="21"/>
      <c r="B222" s="21"/>
      <c r="C222" s="21"/>
      <c r="D222" s="21"/>
      <c r="E222" s="21"/>
      <c r="F222" s="21"/>
      <c r="G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6"/>
    </row>
    <row r="223" spans="1:24" ht="15.6" x14ac:dyDescent="0.3"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6"/>
    </row>
    <row r="224" spans="1:24" ht="15.6" x14ac:dyDescent="0.3"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6"/>
    </row>
    <row r="225" spans="9:24" ht="15.6" x14ac:dyDescent="0.3"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6"/>
    </row>
    <row r="226" spans="9:24" ht="15.6" x14ac:dyDescent="0.3"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6"/>
    </row>
    <row r="227" spans="9:24" ht="15.6" x14ac:dyDescent="0.3"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6"/>
    </row>
    <row r="228" spans="9:24" ht="15.6" x14ac:dyDescent="0.3"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6"/>
    </row>
    <row r="229" spans="9:24" ht="15.6" x14ac:dyDescent="0.3"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6"/>
    </row>
    <row r="230" spans="9:24" ht="15.6" x14ac:dyDescent="0.3"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6"/>
    </row>
    <row r="231" spans="9:24" ht="15.6" x14ac:dyDescent="0.3"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6"/>
    </row>
    <row r="232" spans="9:24" ht="15.6" x14ac:dyDescent="0.3"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5"/>
    </row>
    <row r="233" spans="9:24" ht="15.6" x14ac:dyDescent="0.3"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6"/>
    </row>
    <row r="234" spans="9:24" ht="15.6" x14ac:dyDescent="0.3">
      <c r="X234" s="26"/>
    </row>
    <row r="235" spans="9:24" ht="15.6" x14ac:dyDescent="0.3">
      <c r="X235" s="26"/>
    </row>
    <row r="236" spans="9:24" ht="15.6" x14ac:dyDescent="0.3">
      <c r="X236" s="26"/>
    </row>
    <row r="237" spans="9:24" ht="15.6" x14ac:dyDescent="0.3">
      <c r="X237" s="26"/>
    </row>
    <row r="238" spans="9:24" ht="15.6" x14ac:dyDescent="0.3">
      <c r="X238" s="26"/>
    </row>
    <row r="239" spans="9:24" ht="15.6" x14ac:dyDescent="0.3"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6"/>
    </row>
    <row r="240" spans="9:24" ht="15.6" x14ac:dyDescent="0.3"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6"/>
    </row>
    <row r="241" spans="23:24" ht="15.6" x14ac:dyDescent="0.3">
      <c r="W241" s="21"/>
      <c r="X241" s="26"/>
    </row>
    <row r="242" spans="23:24" ht="15.6" x14ac:dyDescent="0.3">
      <c r="X242" s="26"/>
    </row>
    <row r="243" spans="23:24" ht="15.6" x14ac:dyDescent="0.3">
      <c r="X243" s="26"/>
    </row>
    <row r="244" spans="23:24" ht="15.6" x14ac:dyDescent="0.3">
      <c r="X244" s="21"/>
    </row>
    <row r="245" spans="23:24" ht="15.6" x14ac:dyDescent="0.3">
      <c r="X245" s="21"/>
    </row>
    <row r="248" spans="23:24" x14ac:dyDescent="0.3">
      <c r="X248" s="1"/>
    </row>
  </sheetData>
  <printOptions headings="1" gridLines="1"/>
  <pageMargins left="0" right="0" top="0" bottom="0" header="0" footer="0"/>
  <pageSetup paperSize="9" scale="80" fitToWidth="0" fitToHeight="0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 Bridge</dc:creator>
  <cp:lastModifiedBy>User</cp:lastModifiedBy>
  <cp:lastPrinted>2023-06-13T10:44:25Z</cp:lastPrinted>
  <dcterms:created xsi:type="dcterms:W3CDTF">2019-09-12T12:29:17Z</dcterms:created>
  <dcterms:modified xsi:type="dcterms:W3CDTF">2023-06-26T15:31:43Z</dcterms:modified>
</cp:coreProperties>
</file>